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125"/>
  </bookViews>
  <sheets>
    <sheet name="Sheet1" sheetId="1" r:id="rId1"/>
  </sheets>
  <definedNames>
    <definedName name="_xlnm.Print_Area" localSheetId="0">Sheet1!$A$1:$K$250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0" i="1" l="1"/>
  <c r="K250" i="1" s="1"/>
  <c r="J249" i="1"/>
  <c r="K249" i="1" s="1"/>
  <c r="J248" i="1"/>
  <c r="K248" i="1" s="1"/>
  <c r="J247" i="1"/>
  <c r="K247" i="1" s="1"/>
  <c r="K246" i="1"/>
  <c r="J246" i="1"/>
  <c r="J245" i="1"/>
  <c r="K245" i="1" s="1"/>
  <c r="J244" i="1"/>
  <c r="K244" i="1" s="1"/>
  <c r="J243" i="1"/>
  <c r="K243" i="1" s="1"/>
  <c r="J242" i="1"/>
  <c r="K242" i="1" s="1"/>
  <c r="J241" i="1"/>
  <c r="K241" i="1" s="1"/>
  <c r="J240" i="1"/>
  <c r="K240" i="1" s="1"/>
  <c r="J239" i="1"/>
  <c r="K239" i="1" s="1"/>
  <c r="J238" i="1"/>
  <c r="K238" i="1" s="1"/>
  <c r="J237" i="1"/>
  <c r="K237" i="1" s="1"/>
  <c r="J236" i="1"/>
  <c r="K236" i="1" s="1"/>
  <c r="J235" i="1"/>
  <c r="K235" i="1" s="1"/>
  <c r="J234" i="1"/>
  <c r="K234" i="1" s="1"/>
  <c r="J233" i="1"/>
  <c r="K233" i="1" s="1"/>
  <c r="J232" i="1"/>
  <c r="K232" i="1" s="1"/>
  <c r="J231" i="1"/>
  <c r="K231" i="1" s="1"/>
  <c r="J230" i="1"/>
  <c r="K230" i="1" s="1"/>
  <c r="J229" i="1"/>
  <c r="K229" i="1" s="1"/>
  <c r="J228" i="1"/>
  <c r="K228" i="1" s="1"/>
  <c r="J227" i="1"/>
  <c r="K227" i="1" s="1"/>
  <c r="J226" i="1"/>
  <c r="K226" i="1" s="1"/>
  <c r="J225" i="1"/>
  <c r="K225" i="1" s="1"/>
  <c r="J224" i="1"/>
  <c r="K224" i="1" s="1"/>
  <c r="J223" i="1"/>
  <c r="K223" i="1" s="1"/>
  <c r="J222" i="1"/>
  <c r="K222" i="1" s="1"/>
  <c r="J221" i="1"/>
  <c r="K221" i="1" s="1"/>
  <c r="J220" i="1"/>
  <c r="K220" i="1" s="1"/>
  <c r="J219" i="1"/>
  <c r="K219" i="1" s="1"/>
  <c r="K218" i="1"/>
  <c r="J218" i="1"/>
  <c r="J217" i="1"/>
  <c r="K217" i="1" s="1"/>
  <c r="J216" i="1"/>
  <c r="K216" i="1" s="1"/>
  <c r="J215" i="1"/>
  <c r="K215" i="1" s="1"/>
  <c r="K214" i="1"/>
  <c r="J214" i="1"/>
  <c r="J213" i="1"/>
  <c r="K213" i="1" s="1"/>
  <c r="J212" i="1"/>
  <c r="K212" i="1" s="1"/>
  <c r="J211" i="1"/>
  <c r="K211" i="1" s="1"/>
  <c r="J210" i="1"/>
  <c r="K210" i="1" s="1"/>
  <c r="J209" i="1"/>
  <c r="K209" i="1" s="1"/>
  <c r="J208" i="1"/>
  <c r="K208" i="1" s="1"/>
  <c r="J207" i="1"/>
  <c r="K207" i="1" s="1"/>
  <c r="J206" i="1"/>
  <c r="K206" i="1" s="1"/>
  <c r="J205" i="1"/>
  <c r="K205" i="1" s="1"/>
  <c r="J204" i="1"/>
  <c r="K204" i="1" s="1"/>
  <c r="J203" i="1"/>
  <c r="K203" i="1" s="1"/>
  <c r="J202" i="1"/>
  <c r="K202" i="1" s="1"/>
  <c r="J201" i="1"/>
  <c r="K201" i="1" s="1"/>
  <c r="J200" i="1"/>
  <c r="K200" i="1" s="1"/>
  <c r="J199" i="1"/>
  <c r="K199" i="1" s="1"/>
  <c r="J198" i="1"/>
  <c r="K198" i="1" s="1"/>
  <c r="J197" i="1"/>
  <c r="K197" i="1" s="1"/>
  <c r="J196" i="1"/>
  <c r="K196" i="1" s="1"/>
  <c r="J195" i="1"/>
  <c r="K195" i="1" s="1"/>
  <c r="J194" i="1"/>
  <c r="K194" i="1" s="1"/>
  <c r="J193" i="1"/>
  <c r="K193" i="1" s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K186" i="1"/>
  <c r="J186" i="1"/>
  <c r="J185" i="1"/>
  <c r="K185" i="1" s="1"/>
  <c r="J184" i="1"/>
  <c r="K184" i="1" s="1"/>
  <c r="J183" i="1"/>
  <c r="K183" i="1" s="1"/>
  <c r="K182" i="1"/>
  <c r="J182" i="1"/>
  <c r="J181" i="1"/>
  <c r="K181" i="1" s="1"/>
  <c r="J180" i="1"/>
  <c r="K180" i="1" s="1"/>
  <c r="J179" i="1"/>
  <c r="K179" i="1" s="1"/>
  <c r="J178" i="1"/>
  <c r="K178" i="1" s="1"/>
  <c r="J177" i="1"/>
  <c r="K177" i="1" s="1"/>
  <c r="J176" i="1"/>
  <c r="K176" i="1" s="1"/>
  <c r="J175" i="1"/>
  <c r="K175" i="1" s="1"/>
  <c r="J174" i="1"/>
  <c r="K174" i="1" s="1"/>
  <c r="J173" i="1"/>
  <c r="K173" i="1" s="1"/>
  <c r="J172" i="1"/>
  <c r="K172" i="1" s="1"/>
  <c r="J171" i="1"/>
  <c r="K171" i="1" s="1"/>
  <c r="J170" i="1"/>
  <c r="K170" i="1" s="1"/>
  <c r="J169" i="1"/>
  <c r="K169" i="1" s="1"/>
  <c r="J168" i="1"/>
  <c r="K168" i="1" s="1"/>
  <c r="J167" i="1"/>
  <c r="K167" i="1" s="1"/>
  <c r="J166" i="1"/>
  <c r="K166" i="1" s="1"/>
  <c r="J165" i="1"/>
  <c r="K165" i="1" s="1"/>
  <c r="J164" i="1"/>
  <c r="K164" i="1" s="1"/>
  <c r="J163" i="1"/>
  <c r="K163" i="1" s="1"/>
  <c r="J162" i="1"/>
  <c r="K162" i="1" s="1"/>
  <c r="J161" i="1"/>
  <c r="K161" i="1" s="1"/>
  <c r="J160" i="1"/>
  <c r="K160" i="1" s="1"/>
  <c r="J159" i="1"/>
  <c r="K159" i="1" s="1"/>
  <c r="J158" i="1"/>
  <c r="K158" i="1" s="1"/>
  <c r="J157" i="1"/>
  <c r="K157" i="1" s="1"/>
  <c r="J156" i="1"/>
  <c r="K156" i="1" s="1"/>
  <c r="J155" i="1"/>
  <c r="K155" i="1" s="1"/>
  <c r="K154" i="1"/>
  <c r="J154" i="1"/>
  <c r="J153" i="1"/>
  <c r="K153" i="1" s="1"/>
  <c r="J152" i="1"/>
  <c r="K152" i="1" s="1"/>
  <c r="J151" i="1"/>
  <c r="K151" i="1" s="1"/>
  <c r="K150" i="1"/>
  <c r="J150" i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143" i="1"/>
  <c r="K143" i="1" s="1"/>
  <c r="J142" i="1"/>
  <c r="K142" i="1" s="1"/>
  <c r="J141" i="1"/>
  <c r="K141" i="1" s="1"/>
  <c r="J140" i="1"/>
  <c r="K140" i="1" s="1"/>
  <c r="J139" i="1"/>
  <c r="K139" i="1" s="1"/>
  <c r="J138" i="1"/>
  <c r="K138" i="1" s="1"/>
  <c r="J137" i="1"/>
  <c r="K137" i="1" s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J128" i="1"/>
  <c r="K128" i="1" s="1"/>
  <c r="J127" i="1"/>
  <c r="K127" i="1" s="1"/>
  <c r="J126" i="1"/>
  <c r="K126" i="1" s="1"/>
  <c r="J125" i="1"/>
  <c r="K125" i="1" s="1"/>
  <c r="J124" i="1"/>
  <c r="K124" i="1" s="1"/>
  <c r="J123" i="1"/>
  <c r="K123" i="1" s="1"/>
  <c r="K122" i="1"/>
  <c r="J122" i="1"/>
  <c r="J121" i="1"/>
  <c r="K121" i="1" s="1"/>
  <c r="J120" i="1"/>
  <c r="K120" i="1" s="1"/>
  <c r="J119" i="1"/>
  <c r="K119" i="1" s="1"/>
  <c r="K118" i="1"/>
  <c r="J118" i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K103" i="1"/>
  <c r="J103" i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K86" i="1"/>
  <c r="J86" i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K74" i="1"/>
  <c r="J74" i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K65" i="1"/>
  <c r="J65" i="1"/>
  <c r="J64" i="1"/>
  <c r="K64" i="1" s="1"/>
  <c r="J63" i="1"/>
  <c r="K63" i="1" s="1"/>
  <c r="K62" i="1"/>
  <c r="J62" i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K53" i="1"/>
  <c r="J53" i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K45" i="1"/>
  <c r="J45" i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2" i="1"/>
  <c r="K2" i="1" s="1"/>
</calcChain>
</file>

<file path=xl/sharedStrings.xml><?xml version="1.0" encoding="utf-8"?>
<sst xmlns="http://schemas.openxmlformats.org/spreadsheetml/2006/main" count="1187" uniqueCount="565">
  <si>
    <t>MFG</t>
  </si>
  <si>
    <t>MODEL #</t>
  </si>
  <si>
    <t>SCALE</t>
  </si>
  <si>
    <t>ROAD NAME</t>
  </si>
  <si>
    <t>ROAD #</t>
  </si>
  <si>
    <t>DESCRIPTION</t>
  </si>
  <si>
    <t>ITEM #</t>
  </si>
  <si>
    <t>PRICE</t>
  </si>
  <si>
    <t>MTL</t>
  </si>
  <si>
    <t>065 00 750</t>
  </si>
  <si>
    <t>N</t>
  </si>
  <si>
    <t>STAROLINE</t>
  </si>
  <si>
    <t>39' TANK CAR, SINGLE DOME</t>
  </si>
  <si>
    <t>045 00 290</t>
  </si>
  <si>
    <t>KANSAS CITY SOUTHERN</t>
  </si>
  <si>
    <t>575/583</t>
  </si>
  <si>
    <t>W/BEAM LOAD &amp; PIVOTING MOUNTS</t>
  </si>
  <si>
    <t>053 00 050</t>
  </si>
  <si>
    <t>MILWAUKEE ROAD</t>
  </si>
  <si>
    <t>60' THRALL CENTERBEAM FLATCAR</t>
  </si>
  <si>
    <t>054 00 110</t>
  </si>
  <si>
    <t>MONTANA RAIL LINK</t>
  </si>
  <si>
    <t>61' 8" BULKHEAD FLATCAR W/PIPE LOAD</t>
  </si>
  <si>
    <t>054 00 151</t>
  </si>
  <si>
    <t>UNION PACIFIC FLAKTCAR W/LOAD</t>
  </si>
  <si>
    <t>61'-8" BULKHEAD FLAT CAR</t>
  </si>
  <si>
    <t>099 00 030</t>
  </si>
  <si>
    <t>FMC CHEMICALS</t>
  </si>
  <si>
    <t>EVANS 3-BAY COVERED HOPPER</t>
  </si>
  <si>
    <t>110 00 090</t>
  </si>
  <si>
    <t>PROCOR</t>
  </si>
  <si>
    <t>99-41</t>
  </si>
  <si>
    <t>N-SR</t>
  </si>
  <si>
    <t>NSC-1999 CONVENTION "SURPRIZE CAR"</t>
  </si>
  <si>
    <t>629992</t>
  </si>
  <si>
    <r>
      <t>"BUDWEISER"</t>
    </r>
    <r>
      <rPr>
        <i/>
        <sz val="8"/>
        <rFont val="Arial"/>
        <family val="2"/>
      </rPr>
      <t xml:space="preserve"> (59000)</t>
    </r>
  </si>
  <si>
    <t>530 00 401</t>
  </si>
  <si>
    <t>Z</t>
  </si>
  <si>
    <t>CITY SERVICES REFINERY</t>
  </si>
  <si>
    <t>39' SINGLE DOME TANKCAR</t>
  </si>
  <si>
    <t>530 00 403</t>
  </si>
  <si>
    <t>KANOTEX</t>
  </si>
  <si>
    <t>530 00 405</t>
  </si>
  <si>
    <t>DIAMOND PRODUCTS</t>
  </si>
  <si>
    <t>78-03</t>
  </si>
  <si>
    <t>BELMONT SHORE ELECTRIC</t>
  </si>
  <si>
    <t>007</t>
  </si>
  <si>
    <r>
      <t xml:space="preserve">GREEN </t>
    </r>
    <r>
      <rPr>
        <i/>
        <sz val="8"/>
        <rFont val="Arial"/>
        <family val="2"/>
      </rPr>
      <t>(55000)</t>
    </r>
    <r>
      <rPr>
        <sz val="8"/>
        <rFont val="Arial"/>
        <family val="2"/>
      </rPr>
      <t xml:space="preserve">  RARE!</t>
    </r>
  </si>
  <si>
    <t>ASB</t>
  </si>
  <si>
    <t>40' WOOD BOXCAR - QUAKER OATS</t>
  </si>
  <si>
    <t>118</t>
  </si>
  <si>
    <r>
      <t xml:space="preserve">DK RED </t>
    </r>
    <r>
      <rPr>
        <i/>
        <sz val="8"/>
        <rFont val="Arial"/>
        <family val="2"/>
      </rPr>
      <t>(42000)</t>
    </r>
  </si>
  <si>
    <t>PENNSYLVANIA RR</t>
  </si>
  <si>
    <t>80708</t>
  </si>
  <si>
    <t>BROWN 40' BXCR-WR DOOR</t>
  </si>
  <si>
    <t>PBS COALS</t>
  </si>
  <si>
    <t>1991</t>
  </si>
  <si>
    <r>
      <t>BLACK MTL HOPPER</t>
    </r>
    <r>
      <rPr>
        <i/>
        <sz val="8"/>
        <rFont val="Arial"/>
        <family val="2"/>
      </rPr>
      <t xml:space="preserve"> (55000)</t>
    </r>
  </si>
  <si>
    <t>LOUISVILLE &amp; NASHVILLE</t>
  </si>
  <si>
    <t>92140</t>
  </si>
  <si>
    <r>
      <t xml:space="preserve">TUSCAN MTL 40' BOXCAR </t>
    </r>
    <r>
      <rPr>
        <i/>
        <sz val="8"/>
        <rFont val="Arial"/>
        <family val="2"/>
      </rPr>
      <t>(24000)</t>
    </r>
  </si>
  <si>
    <t>US PARK POLICE BICENTENNIAL</t>
  </si>
  <si>
    <t>200</t>
  </si>
  <si>
    <r>
      <t xml:space="preserve">SKY BLUE MTL BOXCAR </t>
    </r>
    <r>
      <rPr>
        <i/>
        <sz val="8"/>
        <rFont val="Arial"/>
        <family val="2"/>
      </rPr>
      <t>(24000)</t>
    </r>
  </si>
  <si>
    <t>MILLER,STROH,BUSCH,COORS,BUD PACK</t>
  </si>
  <si>
    <t>5-PACK</t>
  </si>
  <si>
    <t>BODIES DIFFER FROM GUIDE</t>
  </si>
  <si>
    <t>ESM</t>
  </si>
  <si>
    <t>SEABOARD</t>
  </si>
  <si>
    <t>21647</t>
  </si>
  <si>
    <r>
      <t xml:space="preserve">ESM </t>
    </r>
    <r>
      <rPr>
        <i/>
        <sz val="8"/>
        <rFont val="Arial"/>
        <family val="2"/>
      </rPr>
      <t>(31000)</t>
    </r>
  </si>
  <si>
    <t>FRTYD</t>
  </si>
  <si>
    <t>9505A</t>
  </si>
  <si>
    <t>PEPSI (PEPSI IN CIRCLE LOGO)</t>
  </si>
  <si>
    <t>NO #</t>
  </si>
  <si>
    <t>40' TRAILER</t>
  </si>
  <si>
    <t>9505B</t>
  </si>
  <si>
    <t>PEPSI (PEPSI NOT IN CIRCLE LOGO)</t>
  </si>
  <si>
    <t>NN-3</t>
  </si>
  <si>
    <t>COLORADO &amp; SOUTHERN</t>
  </si>
  <si>
    <t>29'-6" OUTSIDE-BRACED GONDOLA</t>
  </si>
  <si>
    <t>SOUTHERN PACIFIC</t>
  </si>
  <si>
    <t>30' FLAT CAR W/ STAKES</t>
  </si>
  <si>
    <t>RIO GRANDE SOUTHERN</t>
  </si>
  <si>
    <t>NN-3 CAR</t>
  </si>
  <si>
    <t>06-52</t>
  </si>
  <si>
    <t>ATSF TANKCAR</t>
  </si>
  <si>
    <t>BLACK W/GREEN STRIPE</t>
  </si>
  <si>
    <t>06-53</t>
  </si>
  <si>
    <t>ATSF</t>
  </si>
  <si>
    <t>SUPER CHIEF</t>
  </si>
  <si>
    <t>SMALL GCL</t>
  </si>
  <si>
    <t>FROM SET #3</t>
  </si>
  <si>
    <t>WESTERN MARYLAND</t>
  </si>
  <si>
    <t>FROM SET #1</t>
  </si>
  <si>
    <t>57030/3</t>
  </si>
  <si>
    <t>LEHIGH VALLEY</t>
  </si>
  <si>
    <t>95-38</t>
  </si>
  <si>
    <t>NSC 4TH ANNIV. EXP. SERVICE 2-CAR SET</t>
  </si>
  <si>
    <t>2-PACK</t>
  </si>
  <si>
    <r>
      <t xml:space="preserve">SET #01 (#04) </t>
    </r>
    <r>
      <rPr>
        <i/>
        <sz val="8"/>
        <rFont val="Arial"/>
        <family val="2"/>
      </rPr>
      <t>(21000)</t>
    </r>
  </si>
  <si>
    <t>GATX</t>
  </si>
  <si>
    <t>BLW</t>
  </si>
  <si>
    <t>99B</t>
  </si>
  <si>
    <t>BLW 10TH ANNIVERSARY</t>
  </si>
  <si>
    <t>1988</t>
  </si>
  <si>
    <r>
      <t xml:space="preserve">MTL BY ASB </t>
    </r>
    <r>
      <rPr>
        <i/>
        <sz val="8"/>
        <rFont val="Arial"/>
        <family val="2"/>
      </rPr>
      <t>(24000) NO ROOFWALK</t>
    </r>
  </si>
  <si>
    <t>ATLAS</t>
  </si>
  <si>
    <t>N-LOCO</t>
  </si>
  <si>
    <t>U-25B (PHASE IIA) SANTA FE</t>
  </si>
  <si>
    <t>6609</t>
  </si>
  <si>
    <t>BLUE/YELLOW</t>
  </si>
  <si>
    <t>INTERMTN</t>
  </si>
  <si>
    <t>69323S-01</t>
  </si>
  <si>
    <t>SD40-2 GATX</t>
  </si>
  <si>
    <t>7361</t>
  </si>
  <si>
    <t>W/LOKSOUND DECODER</t>
  </si>
  <si>
    <t>CHICAGO GREAT WESTERN</t>
  </si>
  <si>
    <t>ILLINOIS CENTRAL</t>
  </si>
  <si>
    <t>SMOKEY BEAR</t>
  </si>
  <si>
    <t>40' STANDARD BXCR, PLUG DOOR</t>
  </si>
  <si>
    <t>MISSOURI PACIFIC</t>
  </si>
  <si>
    <t>50' RIB SIDE BXCR, PLUG &amp; SLIDING DR</t>
  </si>
  <si>
    <t>CENTRAL OF NEW JERSEY</t>
  </si>
  <si>
    <t>CHICAGO &amp; NORTHWESTERN</t>
  </si>
  <si>
    <t>50' STANDARD BXCR, SINGLE DOOR</t>
  </si>
  <si>
    <t>DELAWARE, LACKAWANNA &amp; WESTERN</t>
  </si>
  <si>
    <t>32050/4</t>
  </si>
  <si>
    <t>50' STANDARD BXCR, PLUG &amp; SLIDING DR</t>
  </si>
  <si>
    <t>DENVER &amp; RIO GRANDE WESTERN</t>
  </si>
  <si>
    <t>STARK TREES</t>
  </si>
  <si>
    <t>HILLS BROTHERS COFFEE</t>
  </si>
  <si>
    <t>ILLINOIS CENTRAL GULF</t>
  </si>
  <si>
    <t>50' FLATCAR, FISHBELLY SIDES</t>
  </si>
  <si>
    <t>UNION PACIFIC</t>
  </si>
  <si>
    <t>CONRAIL</t>
  </si>
  <si>
    <t>ST. LOUIS-SAN FRANCISCO</t>
  </si>
  <si>
    <t>50' GONDOLA, FISHBELLY SIDES</t>
  </si>
  <si>
    <t>DELAWARE &amp; HUDSON</t>
  </si>
  <si>
    <t>"SOUTHERN" LABEL</t>
  </si>
  <si>
    <t>BALTIMORE &amp; OHIO</t>
  </si>
  <si>
    <t>21-167</t>
  </si>
  <si>
    <t>GEORGE BUSH 41 PRESIDENTIAL LIBRARY</t>
  </si>
  <si>
    <t>2020 AUTHOR CAR-VERY RARE</t>
  </si>
  <si>
    <t>19-60</t>
  </si>
  <si>
    <t>150TH ANNIVERSARY GOLDEN SPIKE</t>
  </si>
  <si>
    <t>2018 AUTHOR CAR-VERY RARE</t>
  </si>
  <si>
    <t>ROCK ISLAND</t>
  </si>
  <si>
    <t>020 00 770</t>
  </si>
  <si>
    <t>MONON</t>
  </si>
  <si>
    <t>020 00 796</t>
  </si>
  <si>
    <t>CANADIAN NATIONAL</t>
  </si>
  <si>
    <t>020 00 836</t>
  </si>
  <si>
    <t>ONTARIO NORTHLAND</t>
  </si>
  <si>
    <t>020 00 976</t>
  </si>
  <si>
    <t>40' STANDARD BOXCAR</t>
  </si>
  <si>
    <t>021 00 550</t>
  </si>
  <si>
    <t>COTTON BELT</t>
  </si>
  <si>
    <t>035 00 110</t>
  </si>
  <si>
    <t>TEXAS &amp; PACIFIC</t>
  </si>
  <si>
    <t>40' DESPATCH STOCK CAR</t>
  </si>
  <si>
    <t>044 00 061</t>
  </si>
  <si>
    <t>W/STEEL PLATE LOAD</t>
  </si>
  <si>
    <t>044 00 121</t>
  </si>
  <si>
    <t>BNSF</t>
  </si>
  <si>
    <t>W/LOAD</t>
  </si>
  <si>
    <t>045 00 330</t>
  </si>
  <si>
    <t>ST. LOUIS SOUTHWESTERN W/ LOAD</t>
  </si>
  <si>
    <t>045 00 350</t>
  </si>
  <si>
    <t>ATLANTIC COAST LINE W/COVERED LOAD</t>
  </si>
  <si>
    <t>046 00 030</t>
  </si>
  <si>
    <t>CHICAGO, BURLINGTON &amp; QUINCY W/ LOAD</t>
  </si>
  <si>
    <t>046 00 070</t>
  </si>
  <si>
    <t>PENNSYLVANIA W/LOAD</t>
  </si>
  <si>
    <t>046 00 300</t>
  </si>
  <si>
    <t>PACIFIC GREAT EASTERN</t>
  </si>
  <si>
    <t>W/COAL LOAD</t>
  </si>
  <si>
    <t>047 00 100</t>
  </si>
  <si>
    <t>BURP-OH BEER</t>
  </si>
  <si>
    <t>BELLOWS FALLS CREAMERY</t>
  </si>
  <si>
    <t>40' WOOD SHEATHED WOOD REEFER</t>
  </si>
  <si>
    <t>50' COMPOSITE GONDOLA, STRAIGHT SIDES</t>
  </si>
  <si>
    <t>065 00 260</t>
  </si>
  <si>
    <t>SOUTHERN PACIFIC "GAS SERVICE"</t>
  </si>
  <si>
    <t>39' SINGLE DOME TANK CAR</t>
  </si>
  <si>
    <t>065 00 650</t>
  </si>
  <si>
    <t>77 00 110</t>
  </si>
  <si>
    <t>PENN CENTRAL</t>
  </si>
  <si>
    <t>50' BXCR, SINGLE DOOR (NO ROOFWALK)</t>
  </si>
  <si>
    <t>DETROIT &amp; MACKINAC</t>
  </si>
  <si>
    <t>083 00 010</t>
  </si>
  <si>
    <t>40' DROP BOTTOM GONDOLA</t>
  </si>
  <si>
    <t>083 00 035</t>
  </si>
  <si>
    <t>MTL 35TH ANNIVERSARY</t>
  </si>
  <si>
    <t>105 00 130</t>
  </si>
  <si>
    <t>GOLDEN WEST SERVICE</t>
  </si>
  <si>
    <t>50' STEEL-SIDE, 14 PANEL GONDOLA</t>
  </si>
  <si>
    <t>105 00 722</t>
  </si>
  <si>
    <t>NEW YORK CENTRAL</t>
  </si>
  <si>
    <t>W/CONCRETE CONTAINER LOAD</t>
  </si>
  <si>
    <t>106 00 250</t>
  </si>
  <si>
    <t>BURLINGTON NORTHERN</t>
  </si>
  <si>
    <t>50' STEEL-SIDE GON W/LOW COVER</t>
  </si>
  <si>
    <t>PENNSYLVANIA RAILROAD</t>
  </si>
  <si>
    <t>HWT DEPRESSED CNTR FLATCAR</t>
  </si>
  <si>
    <t>NEW YORK CENTRAL W/LOAD</t>
  </si>
  <si>
    <t>109 00 060</t>
  </si>
  <si>
    <t>CANADIAN PACIFIC</t>
  </si>
  <si>
    <t>SOUTHERN RAILWAY (W/GENERATOR LOAD)</t>
  </si>
  <si>
    <t>HWT DEPRESSED CENTER FLATCAR</t>
  </si>
  <si>
    <t>113 00 530</t>
  </si>
  <si>
    <t>40' DISCONNECTED LOG CAR</t>
  </si>
  <si>
    <t>W/LOG LOAD</t>
  </si>
  <si>
    <t>114 00 170</t>
  </si>
  <si>
    <t>40' SPINE LOG CAR W/UPRIGHTS</t>
  </si>
  <si>
    <t xml:space="preserve">LOG LOAD </t>
  </si>
  <si>
    <t>120 00 051</t>
  </si>
  <si>
    <t>CANADIAN PACIFIC W/LOAD</t>
  </si>
  <si>
    <t>40' USRA STEEL BXCR, SINGLE DOOR</t>
  </si>
  <si>
    <t>121 00 030</t>
  </si>
  <si>
    <t>SCALE TEST CAR</t>
  </si>
  <si>
    <t>MTL/ATH</t>
  </si>
  <si>
    <t>08-62</t>
  </si>
  <si>
    <t>WESTERN ROAD 2-PACK (ATSF/UP)</t>
  </si>
  <si>
    <t>2 FLATCARS W/TRACTOR &amp; GENERATOR LOADS</t>
  </si>
  <si>
    <t>INTERMT</t>
  </si>
  <si>
    <t>INT 09-17</t>
  </si>
  <si>
    <t>UP FLATCAR W/ 5 TRACTOR LOAD</t>
  </si>
  <si>
    <t>(YELLOW) NSE SPECIAL RUN</t>
  </si>
  <si>
    <t>INT 09-18</t>
  </si>
  <si>
    <t>ATSF FLATCAR W/ DUMP TRUCK LOAD</t>
  </si>
  <si>
    <t>(RED) NSE SPECIAL RUN</t>
  </si>
  <si>
    <t>10-34</t>
  </si>
  <si>
    <t>MKT/T&amp;NO FIRE EQUIPMENT SET</t>
  </si>
  <si>
    <t>TANKCAR ON TRAILER &amp;TANKCAR (RED)</t>
  </si>
  <si>
    <t>11-32</t>
  </si>
  <si>
    <t>PRR MOW FLATCAR W/SNOW MELTER</t>
  </si>
  <si>
    <t>MOW WORK CAR</t>
  </si>
  <si>
    <t>11-71</t>
  </si>
  <si>
    <t>UNION PACIFIC MOW FLATCAR W/SHED</t>
  </si>
  <si>
    <t>12-13</t>
  </si>
  <si>
    <t xml:space="preserve">SP RELIEF TENDER CAR </t>
  </si>
  <si>
    <t>LT BLUE PARLOR CAR W/SILVER ROOFS</t>
  </si>
  <si>
    <t>12-16</t>
  </si>
  <si>
    <t>12-35</t>
  </si>
  <si>
    <t>APPLE CIDER VINEGAR TANKCAR SET</t>
  </si>
  <si>
    <t>"APPLE CIDER VINEGAR" (WHITE)</t>
  </si>
  <si>
    <t>15-130</t>
  </si>
  <si>
    <t>SOUTHERN PACIFIC FLATCAR W/LOAD</t>
  </si>
  <si>
    <t>TRUCK &amp; CRATE LOAD</t>
  </si>
  <si>
    <t>MTL/ATL</t>
  </si>
  <si>
    <t>16-80</t>
  </si>
  <si>
    <t>UNION PACIFIC LEGACY TOFC</t>
  </si>
  <si>
    <t>FLATCAR W/LEGACY PAINTED TRAILER</t>
  </si>
  <si>
    <t>ATHEARN</t>
  </si>
  <si>
    <t>4-8-8-4 BIG BOY UP</t>
  </si>
  <si>
    <t>4024</t>
  </si>
  <si>
    <t>GRY/BLK W/DECODER &amp; SOUND!</t>
  </si>
  <si>
    <t>CON-COR</t>
  </si>
  <si>
    <t>0001-004170</t>
  </si>
  <si>
    <t>GALLOPING GOOSE-SILVER UNDECORATED</t>
  </si>
  <si>
    <t>NONE</t>
  </si>
  <si>
    <t>STANDARD DC VERSION</t>
  </si>
  <si>
    <t>AC-12 4-8-8-4-2 CAB FORWARD-SP</t>
  </si>
  <si>
    <t>4278</t>
  </si>
  <si>
    <t>W/TENDER</t>
  </si>
  <si>
    <t>020 00 018</t>
  </si>
  <si>
    <t>GRAND TRUNK WESTERN</t>
  </si>
  <si>
    <t>40' BOXCAR, SINGLE DOOR</t>
  </si>
  <si>
    <t>020 00 110</t>
  </si>
  <si>
    <t>DENVER &amp; RIO GRANDE</t>
  </si>
  <si>
    <t>COOKIE BOX</t>
  </si>
  <si>
    <t>020 00 140</t>
  </si>
  <si>
    <t>BOSTON &amp; MAINE</t>
  </si>
  <si>
    <t>WR DOOR</t>
  </si>
  <si>
    <t>ERIE LACKAWANNA</t>
  </si>
  <si>
    <t>20642-E</t>
  </si>
  <si>
    <t>SEABOARD AIR LINE</t>
  </si>
  <si>
    <t>3-PACK</t>
  </si>
  <si>
    <t>ERROR, ONE CAR NO ROAD NUMBER</t>
  </si>
  <si>
    <t>20780/2</t>
  </si>
  <si>
    <t>PENNSYLVANIA</t>
  </si>
  <si>
    <t>GREAT NORTHERN</t>
  </si>
  <si>
    <t>CIRCUS CAR#9 -RED</t>
  </si>
  <si>
    <t>SPOKANE, PORTLAND &amp; SEATTLE</t>
  </si>
  <si>
    <t>W/20226-2</t>
  </si>
  <si>
    <t>"SENTINEL"</t>
  </si>
  <si>
    <t>20306/2</t>
  </si>
  <si>
    <t>WESTERN PACIFIC</t>
  </si>
  <si>
    <t>AMERICAN COLLOID COMPANY</t>
  </si>
  <si>
    <t>NORTHERN PACIFIC</t>
  </si>
  <si>
    <t>40' BOXCAR, DOUBLE DOOR</t>
  </si>
  <si>
    <t>023 00 231</t>
  </si>
  <si>
    <t xml:space="preserve"> "CHALLENGER"</t>
  </si>
  <si>
    <t>023 00 271</t>
  </si>
  <si>
    <t>GULF, MOBILE &amp; OHIO</t>
  </si>
  <si>
    <t>40' BXCR, SINGLE DOOR, NO ROOFWALK</t>
  </si>
  <si>
    <t>024 00 290</t>
  </si>
  <si>
    <t>RICHMOND,FREDERICKSBURG&amp;POTOMAC</t>
  </si>
  <si>
    <t>025 00 240</t>
  </si>
  <si>
    <t>50' RIB SIDE BXCR, SINGLE DR W/O ROOFWALK</t>
  </si>
  <si>
    <t>BATH &amp; HAMMONDSPORT</t>
  </si>
  <si>
    <t>ST. MARY'S RAILROAD</t>
  </si>
  <si>
    <t>025 00 580</t>
  </si>
  <si>
    <t>APALACHICOLA NORTHERN RAILROAD</t>
  </si>
  <si>
    <t>"PORT OF ST. JOE"</t>
  </si>
  <si>
    <t>028 00 160</t>
  </si>
  <si>
    <t>CENTRAL VERMONT (W/LOAD)</t>
  </si>
  <si>
    <t>40' OUTSIDE BRACED BXCR, 1 1/2 DR</t>
  </si>
  <si>
    <t>EAST ST. LOUIS JUNCTION</t>
  </si>
  <si>
    <t>PORT OF TILLAMOOK BAY</t>
  </si>
  <si>
    <t>PITTSBURGH &amp; LAKE ERIE</t>
  </si>
  <si>
    <t>031 00 471</t>
  </si>
  <si>
    <t>BANGOR &amp; AROOSTOOK (RED, WHITE &amp; BLUE)</t>
  </si>
  <si>
    <t>032 00 410</t>
  </si>
  <si>
    <t>NICKEL PLATE ROAD</t>
  </si>
  <si>
    <t>034 00 090</t>
  </si>
  <si>
    <t>50' STANDARD BXCR, DOUBLE DOOR</t>
  </si>
  <si>
    <t>034 00 392</t>
  </si>
  <si>
    <t>SOUTHERN PACIFIC W/LOAD</t>
  </si>
  <si>
    <t>034 00 411</t>
  </si>
  <si>
    <t xml:space="preserve"> LIGHT BLUE SHIELD-CLIP-ONS</t>
  </si>
  <si>
    <t>SOUTHERN</t>
  </si>
  <si>
    <t>038 00 390</t>
  </si>
  <si>
    <t>BANGOR &amp; AROOSTOOK (FRASER)</t>
  </si>
  <si>
    <t>50' STANDARD BXCR, PLUG DOOR</t>
  </si>
  <si>
    <t>038 00 407</t>
  </si>
  <si>
    <t>US NAVY SERIES #7</t>
  </si>
  <si>
    <t>USS SULIVANS</t>
  </si>
  <si>
    <t>038 00 411</t>
  </si>
  <si>
    <t>US NAVY SERIES #11</t>
  </si>
  <si>
    <t>CV-41</t>
  </si>
  <si>
    <t>USS MIDWAY</t>
  </si>
  <si>
    <t>CENTRAL OF GEORGIA</t>
  </si>
  <si>
    <t>AUTOMOBILE</t>
  </si>
  <si>
    <t>048 00 120</t>
  </si>
  <si>
    <t>CANADIAN NATIONAL W/ROCK LOAD</t>
  </si>
  <si>
    <t>CUDAHY REFRIGERATOR LINES</t>
  </si>
  <si>
    <t>"OLD DUTCH"</t>
  </si>
  <si>
    <t>UNION REFRIGERATOR TRANSIT CORP.</t>
  </si>
  <si>
    <t>"BANANAS"</t>
  </si>
  <si>
    <t>"EDELWEISS"</t>
  </si>
  <si>
    <t>049 00 610</t>
  </si>
  <si>
    <t>RATH'S BLACKHAWK HAM</t>
  </si>
  <si>
    <t>40' DOUBLE SHEATHED WOOD REEFER</t>
  </si>
  <si>
    <t>049 00 710</t>
  </si>
  <si>
    <t>NESTLE'S BABY RUTH #1</t>
  </si>
  <si>
    <t>052 00 110</t>
  </si>
  <si>
    <t>ATLANTIC COAST LINE</t>
  </si>
  <si>
    <t>52' RIVETED STEEL EXPRESS REEFER</t>
  </si>
  <si>
    <t>55102-514</t>
  </si>
  <si>
    <t>CLINCHFIELD RAILROAD SET #01</t>
  </si>
  <si>
    <t>SET #01 (#51514)</t>
  </si>
  <si>
    <t>SINGLE CAR</t>
  </si>
  <si>
    <t>ARMOUR REFRIGERATOR LINE</t>
  </si>
  <si>
    <t>40' WOOD-SHEATHED ICE REEFER</t>
  </si>
  <si>
    <t>058 00 040</t>
  </si>
  <si>
    <t>OPPENHEIMER CASING COMPANY</t>
  </si>
  <si>
    <t>058 00 390</t>
  </si>
  <si>
    <t>36' WOOD SHEATHED ICE REEFER</t>
  </si>
  <si>
    <t>SWIFT MEATS</t>
  </si>
  <si>
    <t>PREMIUM HAM</t>
  </si>
  <si>
    <t>UTLX 5-CAR SET (EARLY VERSION)</t>
  </si>
  <si>
    <t>SET #01 (#71097)</t>
  </si>
  <si>
    <t xml:space="preserve">SHELL 6-CAR SET </t>
  </si>
  <si>
    <t>6-PACK</t>
  </si>
  <si>
    <t>SET #01 (#1102)</t>
  </si>
  <si>
    <t>065 00 370</t>
  </si>
  <si>
    <t>U.S. ARMY (FACTORY WEATHERED)</t>
  </si>
  <si>
    <t>"MONTANA" SKYLINE</t>
  </si>
  <si>
    <t>AMERICAN REFRIGERATOR TRANSIT</t>
  </si>
  <si>
    <t>FROM TT SET</t>
  </si>
  <si>
    <t>073 00 090</t>
  </si>
  <si>
    <t>40' STANDARD BXCR, SINGLE DOOR</t>
  </si>
  <si>
    <t>40' STANDARD BOXCAR, PLUG DOOR</t>
  </si>
  <si>
    <t>ARR</t>
  </si>
  <si>
    <t>100 00 340</t>
  </si>
  <si>
    <t>USAAC NOSE ART CABOOSE</t>
  </si>
  <si>
    <t>USAAC</t>
  </si>
  <si>
    <t>36' RIVETED STEEL SIDE CABOOSE</t>
  </si>
  <si>
    <t>SAL</t>
  </si>
  <si>
    <t>121 00 010</t>
  </si>
  <si>
    <t>76-04</t>
  </si>
  <si>
    <t>DENVER, SOUTH PLATTE &amp; PACIFIC</t>
  </si>
  <si>
    <t>DANS 576</t>
  </si>
  <si>
    <r>
      <t xml:space="preserve">BLACK </t>
    </r>
    <r>
      <rPr>
        <i/>
        <sz val="8"/>
        <rFont val="Arial"/>
        <family val="2"/>
      </rPr>
      <t>(57000)</t>
    </r>
  </si>
  <si>
    <t>78-07</t>
  </si>
  <si>
    <r>
      <t xml:space="preserve">KENDALL </t>
    </r>
    <r>
      <rPr>
        <u/>
        <sz val="8"/>
        <rFont val="Arial"/>
        <family val="2"/>
      </rPr>
      <t>LARGE</t>
    </r>
    <r>
      <rPr>
        <sz val="8"/>
        <rFont val="Arial"/>
        <family val="2"/>
      </rPr>
      <t xml:space="preserve"> VOLUME BUYER</t>
    </r>
  </si>
  <si>
    <t>7020</t>
  </si>
  <si>
    <t>(21000)</t>
  </si>
  <si>
    <t>78-09</t>
  </si>
  <si>
    <t>GOSPEL TRAIN 10TH ANNIVERSARY</t>
  </si>
  <si>
    <t>6878</t>
  </si>
  <si>
    <t>(20000)</t>
  </si>
  <si>
    <t>78-11</t>
  </si>
  <si>
    <t>CROSSROADS RANCH</t>
  </si>
  <si>
    <t>7800</t>
  </si>
  <si>
    <t>81-01</t>
  </si>
  <si>
    <t>BELMONT SHORES 10TH ANNIVERSARY</t>
  </si>
  <si>
    <t>1971-1981</t>
  </si>
  <si>
    <r>
      <t xml:space="preserve">RED/WHITE </t>
    </r>
    <r>
      <rPr>
        <i/>
        <sz val="8"/>
        <rFont val="Arial"/>
        <family val="2"/>
      </rPr>
      <t>(50000)</t>
    </r>
  </si>
  <si>
    <t>81-05</t>
  </si>
  <si>
    <t>VISALIA (NATX)</t>
  </si>
  <si>
    <t>1981</t>
  </si>
  <si>
    <r>
      <t>BLUE</t>
    </r>
    <r>
      <rPr>
        <i/>
        <sz val="8"/>
        <rFont val="Arial"/>
        <family val="2"/>
      </rPr>
      <t xml:space="preserve"> (65000)</t>
    </r>
  </si>
  <si>
    <t>81-07</t>
  </si>
  <si>
    <t>WILLIAMS (GATX)</t>
  </si>
  <si>
    <r>
      <t xml:space="preserve">GREEN </t>
    </r>
    <r>
      <rPr>
        <i/>
        <sz val="8"/>
        <rFont val="Arial"/>
        <family val="2"/>
      </rPr>
      <t>(65000)</t>
    </r>
  </si>
  <si>
    <t>82-07</t>
  </si>
  <si>
    <t>1982 WORLD'S FAIR</t>
  </si>
  <si>
    <t>1982</t>
  </si>
  <si>
    <r>
      <t xml:space="preserve">BLUE </t>
    </r>
    <r>
      <rPr>
        <i/>
        <sz val="8"/>
        <rFont val="Arial"/>
        <family val="2"/>
      </rPr>
      <t>(20000)</t>
    </r>
  </si>
  <si>
    <t>82-09</t>
  </si>
  <si>
    <r>
      <t xml:space="preserve">BLACK </t>
    </r>
    <r>
      <rPr>
        <i/>
        <sz val="8"/>
        <rFont val="Arial"/>
        <family val="2"/>
      </rPr>
      <t>(55000)</t>
    </r>
  </si>
  <si>
    <t>82-11</t>
  </si>
  <si>
    <r>
      <t>SILVER</t>
    </r>
    <r>
      <rPr>
        <i/>
        <sz val="8"/>
        <rFont val="Arial"/>
        <family val="2"/>
      </rPr>
      <t xml:space="preserve"> (65000)</t>
    </r>
  </si>
  <si>
    <t>82-13</t>
  </si>
  <si>
    <r>
      <t xml:space="preserve">SKY BLUE </t>
    </r>
    <r>
      <rPr>
        <i/>
        <sz val="8"/>
        <rFont val="Arial"/>
        <family val="2"/>
      </rPr>
      <t>(65000)</t>
    </r>
  </si>
  <si>
    <t>82-15</t>
  </si>
  <si>
    <r>
      <t xml:space="preserve">YELLOW </t>
    </r>
    <r>
      <rPr>
        <i/>
        <sz val="8"/>
        <rFont val="Arial"/>
        <family val="2"/>
      </rPr>
      <t>(50000)</t>
    </r>
  </si>
  <si>
    <t>83-05</t>
  </si>
  <si>
    <t>6TH INTER RAILFAIR</t>
  </si>
  <si>
    <t>1983</t>
  </si>
  <si>
    <t>83-07</t>
  </si>
  <si>
    <t>8620</t>
  </si>
  <si>
    <r>
      <t xml:space="preserve">NGE 1-B </t>
    </r>
    <r>
      <rPr>
        <i/>
        <sz val="8"/>
        <rFont val="Arial"/>
        <family val="2"/>
      </rPr>
      <t>(22000)</t>
    </r>
  </si>
  <si>
    <t>83-13</t>
  </si>
  <si>
    <t>BELMONT SHORES LINES</t>
  </si>
  <si>
    <t>104256</t>
  </si>
  <si>
    <r>
      <t xml:space="preserve">BLUE </t>
    </r>
    <r>
      <rPr>
        <i/>
        <sz val="8"/>
        <rFont val="Arial"/>
        <family val="2"/>
      </rPr>
      <t>(38000)</t>
    </r>
  </si>
  <si>
    <t>84-09</t>
  </si>
  <si>
    <t>RAILS TO THE HEARTLAND</t>
  </si>
  <si>
    <t>1984</t>
  </si>
  <si>
    <t>(32000)</t>
  </si>
  <si>
    <t>91-01</t>
  </si>
  <si>
    <t>MELBOURNE, AUSTRALIA</t>
  </si>
  <si>
    <t>(38000)</t>
  </si>
  <si>
    <t>93-17</t>
  </si>
  <si>
    <t>POTOMAC &amp; WESTERN</t>
  </si>
  <si>
    <t>94-10</t>
  </si>
  <si>
    <t>PCR-PACIFIC COAST GOLD</t>
  </si>
  <si>
    <t>1994</t>
  </si>
  <si>
    <t>(70000)</t>
  </si>
  <si>
    <t>94-55A</t>
  </si>
  <si>
    <t>PALOS VERDE PACIFIC</t>
  </si>
  <si>
    <t>6952</t>
  </si>
  <si>
    <r>
      <t>GREEN/SILVER DOOR</t>
    </r>
    <r>
      <rPr>
        <i/>
        <sz val="8"/>
        <rFont val="Arial"/>
        <family val="2"/>
      </rPr>
      <t xml:space="preserve"> (37000)</t>
    </r>
  </si>
  <si>
    <t>94-57</t>
  </si>
  <si>
    <t>PALOS VERDE</t>
  </si>
  <si>
    <t>6953</t>
  </si>
  <si>
    <t>BLUE CAR  (ONLY 30 MADE)</t>
  </si>
  <si>
    <t>96-21</t>
  </si>
  <si>
    <t>NSC 4TH CONV.- D&amp;RGW 5-CAR SET</t>
  </si>
  <si>
    <r>
      <t>SET #02 (#62496)</t>
    </r>
    <r>
      <rPr>
        <i/>
        <sz val="8"/>
        <rFont val="Arial"/>
        <family val="2"/>
      </rPr>
      <t xml:space="preserve"> (20000)</t>
    </r>
  </si>
  <si>
    <t>00-37</t>
  </si>
  <si>
    <t>NSC-2000 CONVENTION "SURPRIZE CAR"</t>
  </si>
  <si>
    <t>162800</t>
  </si>
  <si>
    <r>
      <t xml:space="preserve">SP "OVERNIGHTS" </t>
    </r>
    <r>
      <rPr>
        <i/>
        <sz val="8"/>
        <rFont val="Arial"/>
        <family val="2"/>
      </rPr>
      <t>(20000)</t>
    </r>
  </si>
  <si>
    <t>03-113</t>
  </si>
  <si>
    <t xml:space="preserve">E.O.S. WINERY </t>
  </si>
  <si>
    <t>BURGUNDY (38000)</t>
  </si>
  <si>
    <t>09-23</t>
  </si>
  <si>
    <t>NORFOLK SOUTHERN 50' SINGLE-DOOR BXCR</t>
  </si>
  <si>
    <t>(BROWN) NSE SPECIAL RUN (SET #1)</t>
  </si>
  <si>
    <t>09-27</t>
  </si>
  <si>
    <t>(BROWN) NSE SPECIAL RUN (SET #2)</t>
  </si>
  <si>
    <t>10-50</t>
  </si>
  <si>
    <t>NORTHERN PACIFIC GONDOLA SET</t>
  </si>
  <si>
    <t>2 GONDOLAS W/POLE LOADS + IDLER CAR</t>
  </si>
  <si>
    <t>BLW/MTL</t>
  </si>
  <si>
    <t>MTL 11-18</t>
  </si>
  <si>
    <t>US NAVY 40' BOXCARS (SILVER CARS)</t>
  </si>
  <si>
    <t>3 CAR SET</t>
  </si>
  <si>
    <r>
      <t>NAVAL AMMUNITION DEPOT</t>
    </r>
    <r>
      <rPr>
        <i/>
        <sz val="8"/>
        <rFont val="Arial"/>
        <family val="2"/>
      </rPr>
      <t xml:space="preserve"> (20000)</t>
    </r>
  </si>
  <si>
    <t>12-01</t>
  </si>
  <si>
    <t>NSE 2012 MEMBERSHIP CAR</t>
  </si>
  <si>
    <r>
      <rPr>
        <i/>
        <sz val="8"/>
        <rFont val="Arial"/>
        <family val="2"/>
      </rPr>
      <t>(SILVER)</t>
    </r>
    <r>
      <rPr>
        <sz val="8"/>
        <rFont val="Arial"/>
        <family val="2"/>
      </rPr>
      <t xml:space="preserve"> STATE OF JEFFERSON</t>
    </r>
  </si>
  <si>
    <t>12-38</t>
  </si>
  <si>
    <t>OREGON &amp; CENTRAL VINEGAR CAR SET</t>
  </si>
  <si>
    <t>"OREGON'S FINEST VINEGAR" (SILVER)</t>
  </si>
  <si>
    <t>13-01</t>
  </si>
  <si>
    <t>NSE 2013 MEMBERSHIP CAR</t>
  </si>
  <si>
    <r>
      <rPr>
        <i/>
        <sz val="8"/>
        <rFont val="Arial"/>
        <family val="2"/>
      </rPr>
      <t>(SILVER)</t>
    </r>
    <r>
      <rPr>
        <sz val="8"/>
        <rFont val="Arial"/>
        <family val="2"/>
      </rPr>
      <t xml:space="preserve"> STATE OF ONTONAGON</t>
    </r>
  </si>
  <si>
    <t>516115</t>
  </si>
  <si>
    <t>(24000)</t>
  </si>
  <si>
    <t>131A</t>
  </si>
  <si>
    <t>SEABOARD SYSTEM</t>
  </si>
  <si>
    <t>19559</t>
  </si>
  <si>
    <r>
      <t>"SILVER COMET"</t>
    </r>
    <r>
      <rPr>
        <i/>
        <sz val="8"/>
        <rFont val="Arial"/>
        <family val="2"/>
      </rPr>
      <t xml:space="preserve"> (20000)</t>
    </r>
  </si>
  <si>
    <t>131B</t>
  </si>
  <si>
    <t>19529</t>
  </si>
  <si>
    <t>"ORANGE BLOSSOM SPECIAL"</t>
  </si>
  <si>
    <t>ROUTE ROCK</t>
  </si>
  <si>
    <t>300460</t>
  </si>
  <si>
    <t>BLUE ROOF</t>
  </si>
  <si>
    <t>VERMONT RAILWAY (SSI)</t>
  </si>
  <si>
    <t>4019</t>
  </si>
  <si>
    <t>ORANGE ROOF</t>
  </si>
  <si>
    <t>404076</t>
  </si>
  <si>
    <t>TUSCAN 40' BOXCAR</t>
  </si>
  <si>
    <t>61991</t>
  </si>
  <si>
    <r>
      <t>TUSCAN 40' BOXCAR</t>
    </r>
    <r>
      <rPr>
        <i/>
        <sz val="8"/>
        <rFont val="Arial"/>
        <family val="2"/>
      </rPr>
      <t xml:space="preserve"> (24000)</t>
    </r>
  </si>
  <si>
    <t>GAS TURBINE &amp; TENDER UNION PACIFIC</t>
  </si>
  <si>
    <t>70</t>
  </si>
  <si>
    <t>YELLOW/RED</t>
  </si>
  <si>
    <t>FOX VALLEY</t>
  </si>
  <si>
    <t>ES 44DC BNSF CHRISTMAS</t>
  </si>
  <si>
    <t>7236</t>
  </si>
  <si>
    <t xml:space="preserve">GREEN/BLACK </t>
  </si>
  <si>
    <t>987 01 551</t>
  </si>
  <si>
    <t>EMD FT "A" UNIT - U.S. NAVY</t>
  </si>
  <si>
    <t>TWO-TONE GRAY</t>
  </si>
  <si>
    <t>993 21 051</t>
  </si>
  <si>
    <t>N-SET</t>
  </si>
  <si>
    <t>BATTLESHIP ROW FT-A &amp; CABOOSE SET</t>
  </si>
  <si>
    <t>1207/1941</t>
  </si>
  <si>
    <t>"REMEMBER PEARL HARBOR"</t>
  </si>
  <si>
    <t>993 21 060</t>
  </si>
  <si>
    <t>BATTLESHIP ROW FREIGHT CAR SET #2</t>
  </si>
  <si>
    <t>7 CARS</t>
  </si>
  <si>
    <t>INCLUDES METAL CASE</t>
  </si>
  <si>
    <t>993 21 081</t>
  </si>
  <si>
    <t>BATTLE OF MIDWAY LOCOMOTIVE &amp; CABOOSE</t>
  </si>
  <si>
    <t>SET</t>
  </si>
  <si>
    <t>993 21 061</t>
  </si>
  <si>
    <t>BATTLESHIP ROW FT-B &amp; USS WARD SET</t>
  </si>
  <si>
    <t>139/755</t>
  </si>
  <si>
    <t>993 21 120</t>
  </si>
  <si>
    <t>SANTA FE VINTAGE POSTER SET</t>
  </si>
  <si>
    <t>40' BXCRS W/COLORFUL MAPS</t>
  </si>
  <si>
    <t>CABOOSE W/TWO-WINDOW CUPOLA</t>
  </si>
  <si>
    <t>CABOOSE W/ONE WINDOW CUP.</t>
  </si>
  <si>
    <t>507 00 310</t>
  </si>
  <si>
    <t>SMOKEY BEAR FIRE PROTECTION #1</t>
  </si>
  <si>
    <t>1953A</t>
  </si>
  <si>
    <t>FIRE PREVENTION</t>
  </si>
  <si>
    <t>507 00 330</t>
  </si>
  <si>
    <t>SMOKEY BEAR FIRE PROTECTION #3</t>
  </si>
  <si>
    <t>1953B</t>
  </si>
  <si>
    <t>50' PD BOXCAR</t>
  </si>
  <si>
    <t>507 00 350</t>
  </si>
  <si>
    <t>SMOKEY BEAR FIRE PROTECTION #5</t>
  </si>
  <si>
    <t>1983A</t>
  </si>
  <si>
    <t>518 00 290</t>
  </si>
  <si>
    <t>FOX BREWING</t>
  </si>
  <si>
    <t>40' WOOD SHEATHED REEFER</t>
  </si>
  <si>
    <t>518 00 310</t>
  </si>
  <si>
    <t>EAGLE BEER</t>
  </si>
  <si>
    <t>524 00 103</t>
  </si>
  <si>
    <t>"SURPRISE ATTACK" NOSE ART</t>
  </si>
  <si>
    <t>60' FLAT CAR W/CONTAINER</t>
  </si>
  <si>
    <t>524 00 105</t>
  </si>
  <si>
    <t>"HEAVENLY BODY" NOSE ART</t>
  </si>
  <si>
    <t>524 00 107</t>
  </si>
  <si>
    <t>"SLEEPY TIME" NOSE ART</t>
  </si>
  <si>
    <t>524 00 109</t>
  </si>
  <si>
    <t>"SPECIAL DELIVERY" NOSE ART</t>
  </si>
  <si>
    <t>524 00 111</t>
  </si>
  <si>
    <t>"BOURBON BOXCAR" NOSE ART</t>
  </si>
  <si>
    <t>530 00 407</t>
  </si>
  <si>
    <t>WHITE EAGLE OIL &amp; REFINING CO.</t>
  </si>
  <si>
    <t>530 00 409</t>
  </si>
  <si>
    <t>CIA MEXICANA</t>
  </si>
  <si>
    <t>535 00 370</t>
  </si>
  <si>
    <t>STEEL CABOOSE, 2-WINDOW CUPOLA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</si>
</sst>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####"/>
  </numFmts>
  <fonts count="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164" fontId="1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2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2" fontId="2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0" fontId="3" fillId="2" borderId="0" xfId="0" applyFont="1" applyFill="1" applyBorder="1"/>
    <xf numFmtId="0" fontId="8" fillId="2" borderId="0" xfId="8" applyFill="1" applyBorder="1" applyAlignment="1" applyProtection="1"/>
    <xf numFmtId="0" fontId="0" fillId="0" borderId="0" xfId="0" applyFill="1" applyBorder="1"/>
    <xf numFmtId="0" fontId="1" fillId="3" borderId="0" xfId="0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right"/>
    </xf>
    <xf numFmtId="0" fontId="5" fillId="2" borderId="0" xfId="5" applyFont="1" applyFill="1" applyBorder="1"/>
    <xf numFmtId="0" fontId="3" fillId="2" borderId="0" xfId="2" applyFont="1" applyFill="1" applyBorder="1"/>
    <xf numFmtId="0" fontId="3" fillId="2" borderId="0" xfId="0" applyNumberFormat="1" applyFont="1" applyFill="1" applyBorder="1"/>
    <xf numFmtId="0" fontId="5" fillId="2" borderId="0" xfId="2" applyFont="1" applyFill="1" applyBorder="1"/>
    <xf numFmtId="0" fontId="3" fillId="2" borderId="0" xfId="3" applyFont="1" applyFill="1" applyBorder="1"/>
    <xf numFmtId="0" fontId="5" fillId="2" borderId="0" xfId="3" applyFont="1" applyFill="1" applyBorder="1"/>
    <xf numFmtId="0" fontId="5" fillId="2" borderId="0" xfId="4" applyFont="1" applyFill="1" applyBorder="1"/>
    <xf numFmtId="0" fontId="3" fillId="2" borderId="0" xfId="4" applyFont="1" applyFill="1" applyBorder="1"/>
    <xf numFmtId="0" fontId="5" fillId="2" borderId="0" xfId="6" applyFont="1" applyFill="1" applyBorder="1"/>
    <xf numFmtId="0" fontId="3" fillId="2" borderId="0" xfId="0" applyNumberFormat="1" applyFont="1" applyFill="1" applyBorder="1" applyAlignment="1">
      <alignment horizontal="center"/>
    </xf>
    <xf numFmtId="0" fontId="3" fillId="2" borderId="0" xfId="7" applyFont="1" applyFill="1" applyBorder="1"/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5" fillId="0" borderId="0" xfId="0" applyFont="1" applyBorder="1"/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center"/>
    </xf>
    <xf numFmtId="0" fontId="5" fillId="0" borderId="0" xfId="1" applyFont="1" applyBorder="1"/>
    <xf numFmtId="0" fontId="0" fillId="0" borderId="0" xfId="0" applyBorder="1"/>
    <xf numFmtId="165" fontId="3" fillId="0" borderId="0" xfId="0" quotePrefix="1" applyNumberFormat="1" applyFont="1" applyBorder="1" applyAlignment="1">
      <alignment horizontal="center"/>
    </xf>
  </cellXfs>
  <cellStyles count="9">
    <cellStyle name="Hyperlink" xfId="8" builtinId="8"/>
    <cellStyle name="Normal" xfId="0" builtinId="0"/>
    <cellStyle name="Normal 12" xfId="4"/>
    <cellStyle name="Normal 14" xfId="6"/>
    <cellStyle name="Normal 15" xfId="7"/>
    <cellStyle name="Normal 2" xfId="2"/>
    <cellStyle name="Normal 20" xfId="1"/>
    <cellStyle name="Normal 9" xfId="3"/>
    <cellStyle name="Normal 9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2"/>
  <sheetViews>
    <sheetView tabSelected="1" zoomScale="125" zoomScaleNormal="125" workbookViewId="0">
      <selection sqref="A1:K250"/>
    </sheetView>
  </sheetViews>
  <sheetFormatPr defaultRowHeight="15" x14ac:dyDescent="0.25"/>
  <cols>
    <col min="1" max="1" width="10.42578125" style="9" bestFit="1" customWidth="1"/>
    <col min="2" max="2" width="8.7109375" style="9" bestFit="1" customWidth="1"/>
    <col min="3" max="3" width="6.5703125" style="1" bestFit="1" customWidth="1"/>
    <col min="4" max="4" width="35.7109375" style="10" bestFit="1" customWidth="1"/>
    <col min="5" max="5" width="9.85546875" style="11" bestFit="1" customWidth="1"/>
    <col min="6" max="6" width="38.85546875" style="9" bestFit="1" customWidth="1"/>
    <col min="7" max="7" width="6.42578125" style="2" bestFit="1" customWidth="1"/>
    <col min="8" max="8" width="9.140625" style="12"/>
    <col min="9" max="9" width="3.140625" style="6" customWidth="1"/>
    <col min="10" max="10" width="4.28515625" style="15" customWidth="1"/>
    <col min="11" max="11" width="15.28515625" style="15" customWidth="1"/>
    <col min="12" max="16384" width="9.140625" style="6"/>
  </cols>
  <sheetData>
    <row r="1" spans="1:11" s="3" customFormat="1" ht="15.95" customHeight="1" x14ac:dyDescent="0.2">
      <c r="A1" s="17" t="s">
        <v>0</v>
      </c>
      <c r="B1" s="17" t="s">
        <v>1</v>
      </c>
      <c r="C1" s="17" t="s">
        <v>2</v>
      </c>
      <c r="D1" s="18" t="s">
        <v>3</v>
      </c>
      <c r="E1" s="17" t="s">
        <v>4</v>
      </c>
      <c r="F1" s="17" t="s">
        <v>5</v>
      </c>
      <c r="G1" s="19" t="s">
        <v>6</v>
      </c>
      <c r="H1" s="20" t="s">
        <v>7</v>
      </c>
      <c r="I1" s="16"/>
      <c r="J1" s="16"/>
      <c r="K1" s="16"/>
    </row>
    <row r="2" spans="1:11" ht="12.95" customHeight="1" x14ac:dyDescent="0.25">
      <c r="A2" s="21" t="s">
        <v>8</v>
      </c>
      <c r="B2" s="22" t="s">
        <v>141</v>
      </c>
      <c r="C2" s="21" t="s">
        <v>10</v>
      </c>
      <c r="D2" s="23" t="s">
        <v>142</v>
      </c>
      <c r="E2" s="21">
        <v>2020</v>
      </c>
      <c r="F2" s="23" t="s">
        <v>143</v>
      </c>
      <c r="G2" s="24">
        <v>1</v>
      </c>
      <c r="H2" s="25">
        <v>300</v>
      </c>
      <c r="I2" s="15"/>
      <c r="J2" s="13" t="str">
        <f xml:space="preserve"> "http://www.trovestar.com/collection_pages/4/n_locate.php?mpn=" &amp;A2 &amp; "&amp;road_number=" &amp; D2</f>
        <v>http://www.trovestar.com/collection_pages/4/n_locate.php?mpn=MTL&amp;road_number=GEORGE BUSH 41 PRESIDENTIAL LIBRARY</v>
      </c>
      <c r="K2" s="14" t="str">
        <f>HYPERLINK(J2,"See in TroveStar")</f>
        <v>See in TroveStar</v>
      </c>
    </row>
    <row r="3" spans="1:11" s="5" customFormat="1" ht="14.1" customHeight="1" x14ac:dyDescent="0.2">
      <c r="A3" s="21" t="s">
        <v>8</v>
      </c>
      <c r="B3" s="22" t="s">
        <v>141</v>
      </c>
      <c r="C3" s="21" t="s">
        <v>10</v>
      </c>
      <c r="D3" s="23" t="s">
        <v>142</v>
      </c>
      <c r="E3" s="21">
        <v>2020</v>
      </c>
      <c r="F3" s="23" t="s">
        <v>143</v>
      </c>
      <c r="G3" s="24">
        <v>1</v>
      </c>
      <c r="H3" s="25">
        <v>300</v>
      </c>
      <c r="I3" s="13"/>
      <c r="J3" s="13"/>
      <c r="K3" s="14"/>
    </row>
    <row r="4" spans="1:11" ht="12.95" customHeight="1" x14ac:dyDescent="0.25">
      <c r="A4" s="21" t="s">
        <v>8</v>
      </c>
      <c r="B4" s="22" t="s">
        <v>141</v>
      </c>
      <c r="C4" s="21" t="s">
        <v>10</v>
      </c>
      <c r="D4" s="23" t="s">
        <v>142</v>
      </c>
      <c r="E4" s="21">
        <v>2020</v>
      </c>
      <c r="F4" s="23" t="s">
        <v>143</v>
      </c>
      <c r="G4" s="24">
        <v>1</v>
      </c>
      <c r="H4" s="25">
        <v>300</v>
      </c>
      <c r="I4" s="15"/>
      <c r="J4" s="13"/>
      <c r="K4" s="14"/>
    </row>
    <row r="5" spans="1:11" s="5" customFormat="1" ht="14.1" customHeight="1" x14ac:dyDescent="0.2">
      <c r="A5" s="26" t="s">
        <v>8</v>
      </c>
      <c r="B5" s="26" t="s">
        <v>266</v>
      </c>
      <c r="C5" s="26" t="s">
        <v>10</v>
      </c>
      <c r="D5" s="13" t="s">
        <v>267</v>
      </c>
      <c r="E5" s="27">
        <v>516772</v>
      </c>
      <c r="F5" s="28" t="s">
        <v>268</v>
      </c>
      <c r="G5" s="29">
        <v>2</v>
      </c>
      <c r="H5" s="30"/>
      <c r="I5" s="13"/>
      <c r="J5" s="13" t="str">
        <f xml:space="preserve"> "http://www.trovestar.com/collection_pages/4/n_locate.php?mpn=" &amp;A3 &amp; "&amp;road_number=" &amp; D3</f>
        <v>http://www.trovestar.com/collection_pages/4/n_locate.php?mpn=MTL&amp;road_number=GEORGE BUSH 41 PRESIDENTIAL LIBRARY</v>
      </c>
      <c r="K5" s="14" t="str">
        <f t="shared" ref="K5:K68" si="0">HYPERLINK(J5,"See in TroveStar")</f>
        <v>See in TroveStar</v>
      </c>
    </row>
    <row r="6" spans="1:11" s="5" customFormat="1" ht="14.1" customHeight="1" x14ac:dyDescent="0.2">
      <c r="A6" s="26" t="s">
        <v>8</v>
      </c>
      <c r="B6" s="26">
        <v>20020</v>
      </c>
      <c r="C6" s="26" t="s">
        <v>10</v>
      </c>
      <c r="D6" s="13" t="s">
        <v>89</v>
      </c>
      <c r="E6" s="27">
        <v>144537</v>
      </c>
      <c r="F6" s="13" t="s">
        <v>90</v>
      </c>
      <c r="G6" s="29">
        <v>3</v>
      </c>
      <c r="H6" s="30">
        <v>18</v>
      </c>
      <c r="I6" s="13"/>
      <c r="J6" s="13" t="str">
        <f xml:space="preserve"> "http://www.trovestar.com/collection_pages/4/n_locate.php?mpn=" &amp;A4 &amp; "&amp;road_number=" &amp; D4</f>
        <v>http://www.trovestar.com/collection_pages/4/n_locate.php?mpn=MTL&amp;road_number=GEORGE BUSH 41 PRESIDENTIAL LIBRARY</v>
      </c>
      <c r="K6" s="14" t="str">
        <f t="shared" si="0"/>
        <v>See in TroveStar</v>
      </c>
    </row>
    <row r="7" spans="1:11" s="5" customFormat="1" ht="14.1" customHeight="1" x14ac:dyDescent="0.2">
      <c r="A7" s="26" t="s">
        <v>8</v>
      </c>
      <c r="B7" s="26">
        <v>20060</v>
      </c>
      <c r="C7" s="26" t="s">
        <v>10</v>
      </c>
      <c r="D7" s="13" t="s">
        <v>89</v>
      </c>
      <c r="E7" s="27">
        <v>144432</v>
      </c>
      <c r="F7" s="13" t="s">
        <v>91</v>
      </c>
      <c r="G7" s="29">
        <v>4</v>
      </c>
      <c r="H7" s="30">
        <v>18</v>
      </c>
      <c r="I7" s="13"/>
      <c r="J7" s="13" t="str">
        <f xml:space="preserve"> "http://www.trovestar.com/collection_pages/4/n_locate.php?mpn=" &amp;A5 &amp; "&amp;road_number=" &amp; D5</f>
        <v>http://www.trovestar.com/collection_pages/4/n_locate.php?mpn=MTL&amp;road_number=GRAND TRUNK WESTERN</v>
      </c>
      <c r="K7" s="14" t="str">
        <f t="shared" si="0"/>
        <v>See in TroveStar</v>
      </c>
    </row>
    <row r="8" spans="1:11" s="5" customFormat="1" ht="14.1" customHeight="1" x14ac:dyDescent="0.2">
      <c r="A8" s="26" t="s">
        <v>8</v>
      </c>
      <c r="B8" s="26">
        <v>20060</v>
      </c>
      <c r="C8" s="26" t="s">
        <v>10</v>
      </c>
      <c r="D8" s="13" t="s">
        <v>89</v>
      </c>
      <c r="E8" s="27">
        <v>143585</v>
      </c>
      <c r="F8" s="13"/>
      <c r="G8" s="29">
        <v>5</v>
      </c>
      <c r="H8" s="30"/>
      <c r="I8" s="13"/>
      <c r="J8" s="13" t="str">
        <f xml:space="preserve"> "http://www.trovestar.com/collection_pages/4/n_locate.php?mpn=" &amp;A6 &amp; "&amp;road_number=" &amp; D6</f>
        <v>http://www.trovestar.com/collection_pages/4/n_locate.php?mpn=MTL&amp;road_number=ATSF</v>
      </c>
      <c r="K8" s="14" t="str">
        <f t="shared" si="0"/>
        <v>See in TroveStar</v>
      </c>
    </row>
    <row r="9" spans="1:11" s="5" customFormat="1" ht="14.1" customHeight="1" x14ac:dyDescent="0.2">
      <c r="A9" s="26" t="s">
        <v>8</v>
      </c>
      <c r="B9" s="26">
        <v>20090</v>
      </c>
      <c r="C9" s="26" t="s">
        <v>10</v>
      </c>
      <c r="D9" s="13" t="s">
        <v>81</v>
      </c>
      <c r="E9" s="27">
        <v>97635</v>
      </c>
      <c r="F9" s="13" t="s">
        <v>92</v>
      </c>
      <c r="G9" s="29">
        <v>6</v>
      </c>
      <c r="H9" s="30">
        <v>18</v>
      </c>
      <c r="I9" s="13"/>
      <c r="J9" s="13" t="str">
        <f xml:space="preserve"> "http://www.trovestar.com/collection_pages/4/n_locate.php?mpn=" &amp;A7 &amp; "&amp;road_number=" &amp; D7</f>
        <v>http://www.trovestar.com/collection_pages/4/n_locate.php?mpn=MTL&amp;road_number=ATSF</v>
      </c>
      <c r="K9" s="14" t="str">
        <f t="shared" si="0"/>
        <v>See in TroveStar</v>
      </c>
    </row>
    <row r="10" spans="1:11" s="5" customFormat="1" ht="14.1" customHeight="1" x14ac:dyDescent="0.2">
      <c r="A10" s="26" t="s">
        <v>8</v>
      </c>
      <c r="B10" s="26">
        <v>20090</v>
      </c>
      <c r="C10" s="26" t="s">
        <v>10</v>
      </c>
      <c r="D10" s="13" t="s">
        <v>81</v>
      </c>
      <c r="E10" s="27">
        <v>97846</v>
      </c>
      <c r="F10" s="13" t="s">
        <v>92</v>
      </c>
      <c r="G10" s="29">
        <v>7</v>
      </c>
      <c r="H10" s="30">
        <v>18</v>
      </c>
      <c r="I10" s="13"/>
      <c r="J10" s="13" t="str">
        <f xml:space="preserve"> "http://www.trovestar.com/collection_pages/4/n_locate.php?mpn=" &amp;A8 &amp; "&amp;road_number=" &amp; D8</f>
        <v>http://www.trovestar.com/collection_pages/4/n_locate.php?mpn=MTL&amp;road_number=ATSF</v>
      </c>
      <c r="K10" s="14" t="str">
        <f t="shared" si="0"/>
        <v>See in TroveStar</v>
      </c>
    </row>
    <row r="11" spans="1:11" s="5" customFormat="1" ht="14.1" customHeight="1" x14ac:dyDescent="0.2">
      <c r="A11" s="26" t="s">
        <v>8</v>
      </c>
      <c r="B11" s="26" t="s">
        <v>269</v>
      </c>
      <c r="C11" s="26" t="s">
        <v>10</v>
      </c>
      <c r="D11" s="13" t="s">
        <v>270</v>
      </c>
      <c r="E11" s="13">
        <v>60033</v>
      </c>
      <c r="F11" s="13" t="s">
        <v>271</v>
      </c>
      <c r="G11" s="29">
        <v>8</v>
      </c>
      <c r="H11" s="30"/>
      <c r="I11" s="13"/>
      <c r="J11" s="13" t="str">
        <f xml:space="preserve"> "http://www.trovestar.com/collection_pages/4/n_locate.php?mpn=" &amp;A9 &amp; "&amp;road_number=" &amp; D9</f>
        <v>http://www.trovestar.com/collection_pages/4/n_locate.php?mpn=MTL&amp;road_number=SOUTHERN PACIFIC</v>
      </c>
      <c r="K11" s="14" t="str">
        <f t="shared" si="0"/>
        <v>See in TroveStar</v>
      </c>
    </row>
    <row r="12" spans="1:11" s="5" customFormat="1" ht="14.1" customHeight="1" x14ac:dyDescent="0.2">
      <c r="A12" s="26" t="s">
        <v>8</v>
      </c>
      <c r="B12" s="26" t="s">
        <v>272</v>
      </c>
      <c r="C12" s="26" t="s">
        <v>10</v>
      </c>
      <c r="D12" s="13" t="s">
        <v>273</v>
      </c>
      <c r="E12" s="27">
        <v>74409</v>
      </c>
      <c r="F12" s="13" t="s">
        <v>274</v>
      </c>
      <c r="G12" s="29">
        <v>9</v>
      </c>
      <c r="H12" s="30"/>
      <c r="I12" s="13"/>
      <c r="J12" s="13" t="str">
        <f xml:space="preserve"> "http://www.trovestar.com/collection_pages/4/n_locate.php?mpn=" &amp;A10 &amp; "&amp;road_number=" &amp; D10</f>
        <v>http://www.trovestar.com/collection_pages/4/n_locate.php?mpn=MTL&amp;road_number=SOUTHERN PACIFIC</v>
      </c>
      <c r="K12" s="14" t="str">
        <f t="shared" si="0"/>
        <v>See in TroveStar</v>
      </c>
    </row>
    <row r="13" spans="1:11" s="5" customFormat="1" ht="14.1" customHeight="1" x14ac:dyDescent="0.2">
      <c r="A13" s="26" t="s">
        <v>8</v>
      </c>
      <c r="B13" s="26">
        <v>20280</v>
      </c>
      <c r="C13" s="26" t="s">
        <v>10</v>
      </c>
      <c r="D13" s="13" t="s">
        <v>124</v>
      </c>
      <c r="E13" s="27">
        <v>83464</v>
      </c>
      <c r="F13" s="13"/>
      <c r="G13" s="29">
        <v>10</v>
      </c>
      <c r="H13" s="30"/>
      <c r="I13" s="13"/>
      <c r="J13" s="13" t="str">
        <f xml:space="preserve"> "http://www.trovestar.com/collection_pages/4/n_locate.php?mpn=" &amp;A11 &amp; "&amp;road_number=" &amp; D11</f>
        <v>http://www.trovestar.com/collection_pages/4/n_locate.php?mpn=MTL&amp;road_number=DENVER &amp; RIO GRANDE</v>
      </c>
      <c r="K13" s="14" t="str">
        <f t="shared" si="0"/>
        <v>See in TroveStar</v>
      </c>
    </row>
    <row r="14" spans="1:11" s="5" customFormat="1" ht="14.1" customHeight="1" x14ac:dyDescent="0.2">
      <c r="A14" s="26" t="s">
        <v>8</v>
      </c>
      <c r="B14" s="26">
        <v>20360</v>
      </c>
      <c r="C14" s="26" t="s">
        <v>10</v>
      </c>
      <c r="D14" s="13" t="s">
        <v>275</v>
      </c>
      <c r="E14" s="27">
        <v>74632</v>
      </c>
      <c r="F14" s="13"/>
      <c r="G14" s="29">
        <v>11</v>
      </c>
      <c r="H14" s="30"/>
      <c r="I14" s="13"/>
      <c r="J14" s="13" t="str">
        <f xml:space="preserve"> "http://www.trovestar.com/collection_pages/4/n_locate.php?mpn=" &amp;A12 &amp; "&amp;road_number=" &amp; D12</f>
        <v>http://www.trovestar.com/collection_pages/4/n_locate.php?mpn=MTL&amp;road_number=BOSTON &amp; MAINE</v>
      </c>
      <c r="K14" s="14" t="str">
        <f t="shared" si="0"/>
        <v>See in TroveStar</v>
      </c>
    </row>
    <row r="15" spans="1:11" s="5" customFormat="1" ht="14.1" customHeight="1" x14ac:dyDescent="0.2">
      <c r="A15" s="26" t="s">
        <v>8</v>
      </c>
      <c r="B15" s="26">
        <v>20610</v>
      </c>
      <c r="C15" s="26" t="s">
        <v>10</v>
      </c>
      <c r="D15" s="13" t="s">
        <v>147</v>
      </c>
      <c r="E15" s="27">
        <v>20034</v>
      </c>
      <c r="F15" s="13"/>
      <c r="G15" s="29">
        <v>12</v>
      </c>
      <c r="H15" s="30">
        <v>10</v>
      </c>
      <c r="I15" s="13"/>
      <c r="J15" s="13" t="str">
        <f xml:space="preserve"> "http://www.trovestar.com/collection_pages/4/n_locate.php?mpn=" &amp;A13 &amp; "&amp;road_number=" &amp; D13</f>
        <v>http://www.trovestar.com/collection_pages/4/n_locate.php?mpn=MTL&amp;road_number=CHICAGO &amp; NORTHWESTERN</v>
      </c>
      <c r="K15" s="14" t="str">
        <f t="shared" si="0"/>
        <v>See in TroveStar</v>
      </c>
    </row>
    <row r="16" spans="1:11" s="5" customFormat="1" ht="14.1" customHeight="1" x14ac:dyDescent="0.2">
      <c r="A16" s="26" t="s">
        <v>8</v>
      </c>
      <c r="B16" s="26" t="s">
        <v>276</v>
      </c>
      <c r="C16" s="26" t="s">
        <v>10</v>
      </c>
      <c r="D16" s="13" t="s">
        <v>277</v>
      </c>
      <c r="E16" s="27" t="s">
        <v>278</v>
      </c>
      <c r="F16" s="13" t="s">
        <v>279</v>
      </c>
      <c r="G16" s="29">
        <v>13</v>
      </c>
      <c r="H16" s="30"/>
      <c r="I16" s="13"/>
      <c r="J16" s="13" t="str">
        <f xml:space="preserve"> "http://www.trovestar.com/collection_pages/4/n_locate.php?mpn=" &amp;A14 &amp; "&amp;road_number=" &amp; D14</f>
        <v>http://www.trovestar.com/collection_pages/4/n_locate.php?mpn=MTL&amp;road_number=ERIE LACKAWANNA</v>
      </c>
      <c r="K16" s="14" t="str">
        <f t="shared" si="0"/>
        <v>See in TroveStar</v>
      </c>
    </row>
    <row r="17" spans="1:11" s="5" customFormat="1" ht="14.1" customHeight="1" x14ac:dyDescent="0.2">
      <c r="A17" s="26" t="s">
        <v>8</v>
      </c>
      <c r="B17" s="26" t="s">
        <v>148</v>
      </c>
      <c r="C17" s="26" t="s">
        <v>10</v>
      </c>
      <c r="D17" s="13" t="s">
        <v>149</v>
      </c>
      <c r="E17" s="27">
        <v>1228</v>
      </c>
      <c r="F17" s="13"/>
      <c r="G17" s="29">
        <v>14</v>
      </c>
      <c r="H17" s="30">
        <v>12</v>
      </c>
      <c r="I17" s="13"/>
      <c r="J17" s="13" t="str">
        <f xml:space="preserve"> "http://www.trovestar.com/collection_pages/4/n_locate.php?mpn=" &amp;A15 &amp; "&amp;road_number=" &amp; D15</f>
        <v>http://www.trovestar.com/collection_pages/4/n_locate.php?mpn=MTL&amp;road_number=ROCK ISLAND</v>
      </c>
      <c r="K17" s="14" t="str">
        <f t="shared" si="0"/>
        <v>See in TroveStar</v>
      </c>
    </row>
    <row r="18" spans="1:11" s="5" customFormat="1" ht="14.1" customHeight="1" x14ac:dyDescent="0.2">
      <c r="A18" s="26" t="s">
        <v>8</v>
      </c>
      <c r="B18" s="26" t="s">
        <v>280</v>
      </c>
      <c r="C18" s="26" t="s">
        <v>10</v>
      </c>
      <c r="D18" s="13" t="s">
        <v>281</v>
      </c>
      <c r="E18" s="27">
        <v>603120</v>
      </c>
      <c r="F18" s="13"/>
      <c r="G18" s="29">
        <v>15</v>
      </c>
      <c r="H18" s="30"/>
      <c r="I18" s="13"/>
      <c r="J18" s="13" t="str">
        <f xml:space="preserve"> "http://www.trovestar.com/collection_pages/4/n_locate.php?mpn=" &amp;A16 &amp; "&amp;road_number=" &amp; D16</f>
        <v>http://www.trovestar.com/collection_pages/4/n_locate.php?mpn=MTL&amp;road_number=SEABOARD AIR LINE</v>
      </c>
      <c r="K18" s="14" t="str">
        <f t="shared" si="0"/>
        <v>See in TroveStar</v>
      </c>
    </row>
    <row r="19" spans="1:11" s="5" customFormat="1" ht="14.1" customHeight="1" x14ac:dyDescent="0.2">
      <c r="A19" s="26" t="s">
        <v>8</v>
      </c>
      <c r="B19" s="26">
        <v>20950</v>
      </c>
      <c r="C19" s="26" t="s">
        <v>10</v>
      </c>
      <c r="D19" s="13" t="s">
        <v>117</v>
      </c>
      <c r="E19" s="27">
        <v>90017</v>
      </c>
      <c r="F19" s="13"/>
      <c r="G19" s="29">
        <v>16</v>
      </c>
      <c r="H19" s="30">
        <v>9</v>
      </c>
      <c r="I19" s="13"/>
      <c r="J19" s="13" t="str">
        <f xml:space="preserve"> "http://www.trovestar.com/collection_pages/4/n_locate.php?mpn=" &amp;A17 &amp; "&amp;road_number=" &amp; D17</f>
        <v>http://www.trovestar.com/collection_pages/4/n_locate.php?mpn=MTL&amp;road_number=MONON</v>
      </c>
      <c r="K19" s="14" t="str">
        <f t="shared" si="0"/>
        <v>See in TroveStar</v>
      </c>
    </row>
    <row r="20" spans="1:11" s="5" customFormat="1" ht="14.1" customHeight="1" x14ac:dyDescent="0.2">
      <c r="A20" s="26" t="s">
        <v>8</v>
      </c>
      <c r="B20" s="26">
        <v>20056</v>
      </c>
      <c r="C20" s="26" t="s">
        <v>10</v>
      </c>
      <c r="D20" s="13" t="s">
        <v>118</v>
      </c>
      <c r="E20" s="27">
        <v>22377</v>
      </c>
      <c r="F20" s="13"/>
      <c r="G20" s="29">
        <v>17</v>
      </c>
      <c r="H20" s="30">
        <v>11</v>
      </c>
      <c r="I20" s="13"/>
      <c r="J20" s="13" t="str">
        <f xml:space="preserve"> "http://www.trovestar.com/collection_pages/4/n_locate.php?mpn=" &amp;A18 &amp; "&amp;road_number=" &amp; D18</f>
        <v>http://www.trovestar.com/collection_pages/4/n_locate.php?mpn=MTL&amp;road_number=PENNSYLVANIA</v>
      </c>
      <c r="K20" s="14" t="str">
        <f t="shared" si="0"/>
        <v>See in TroveStar</v>
      </c>
    </row>
    <row r="21" spans="1:11" s="5" customFormat="1" ht="14.1" customHeight="1" x14ac:dyDescent="0.2">
      <c r="A21" s="26" t="s">
        <v>8</v>
      </c>
      <c r="B21" s="26">
        <v>20126</v>
      </c>
      <c r="C21" s="26" t="s">
        <v>10</v>
      </c>
      <c r="D21" s="13" t="s">
        <v>96</v>
      </c>
      <c r="E21" s="27">
        <v>62545</v>
      </c>
      <c r="F21" s="13"/>
      <c r="G21" s="29">
        <v>18</v>
      </c>
      <c r="H21" s="30"/>
      <c r="I21" s="13"/>
      <c r="J21" s="13" t="str">
        <f xml:space="preserve"> "http://www.trovestar.com/collection_pages/4/n_locate.php?mpn=" &amp;A19 &amp; "&amp;road_number=" &amp; D19</f>
        <v>http://www.trovestar.com/collection_pages/4/n_locate.php?mpn=MTL&amp;road_number=CHICAGO GREAT WESTERN</v>
      </c>
      <c r="K21" s="14" t="str">
        <f t="shared" si="0"/>
        <v>See in TroveStar</v>
      </c>
    </row>
    <row r="22" spans="1:11" s="5" customFormat="1" ht="14.1" customHeight="1" x14ac:dyDescent="0.2">
      <c r="A22" s="26" t="s">
        <v>8</v>
      </c>
      <c r="B22" s="26">
        <v>20176</v>
      </c>
      <c r="C22" s="26" t="s">
        <v>10</v>
      </c>
      <c r="D22" s="13" t="s">
        <v>282</v>
      </c>
      <c r="E22" s="27">
        <v>18588</v>
      </c>
      <c r="F22" s="13" t="s">
        <v>283</v>
      </c>
      <c r="G22" s="29">
        <v>19</v>
      </c>
      <c r="H22" s="30"/>
      <c r="I22" s="13"/>
      <c r="J22" s="13" t="str">
        <f xml:space="preserve"> "http://www.trovestar.com/collection_pages/4/n_locate.php?mpn=" &amp;A20 &amp; "&amp;road_number=" &amp; D20</f>
        <v>http://www.trovestar.com/collection_pages/4/n_locate.php?mpn=MTL&amp;road_number=ILLINOIS CENTRAL</v>
      </c>
      <c r="K22" s="14" t="str">
        <f t="shared" si="0"/>
        <v>See in TroveStar</v>
      </c>
    </row>
    <row r="23" spans="1:11" s="5" customFormat="1" ht="14.1" customHeight="1" x14ac:dyDescent="0.2">
      <c r="A23" s="26" t="s">
        <v>8</v>
      </c>
      <c r="B23" s="26">
        <v>20246</v>
      </c>
      <c r="C23" s="26" t="s">
        <v>10</v>
      </c>
      <c r="D23" s="13" t="s">
        <v>284</v>
      </c>
      <c r="E23" s="27">
        <v>13486</v>
      </c>
      <c r="F23" s="13" t="s">
        <v>285</v>
      </c>
      <c r="G23" s="29">
        <v>20</v>
      </c>
      <c r="H23" s="30"/>
      <c r="I23" s="13"/>
      <c r="J23" s="13" t="str">
        <f xml:space="preserve"> "http://www.trovestar.com/collection_pages/4/n_locate.php?mpn=" &amp;A21 &amp; "&amp;road_number=" &amp; D21</f>
        <v>http://www.trovestar.com/collection_pages/4/n_locate.php?mpn=MTL&amp;road_number=LEHIGH VALLEY</v>
      </c>
      <c r="K23" s="14" t="str">
        <f t="shared" si="0"/>
        <v>See in TroveStar</v>
      </c>
    </row>
    <row r="24" spans="1:11" s="5" customFormat="1" ht="14.1" customHeight="1" x14ac:dyDescent="0.2">
      <c r="A24" s="26" t="s">
        <v>8</v>
      </c>
      <c r="B24" s="26">
        <v>20256</v>
      </c>
      <c r="C24" s="26" t="s">
        <v>10</v>
      </c>
      <c r="D24" s="13" t="s">
        <v>140</v>
      </c>
      <c r="E24" s="27">
        <v>466032</v>
      </c>
      <c r="F24" s="13" t="s">
        <v>286</v>
      </c>
      <c r="G24" s="29">
        <v>21</v>
      </c>
      <c r="H24" s="30"/>
      <c r="I24" s="13"/>
      <c r="J24" s="13" t="str">
        <f xml:space="preserve"> "http://www.trovestar.com/collection_pages/4/n_locate.php?mpn=" &amp;A22 &amp; "&amp;road_number=" &amp; D22</f>
        <v>http://www.trovestar.com/collection_pages/4/n_locate.php?mpn=MTL&amp;road_number=GREAT NORTHERN</v>
      </c>
      <c r="K24" s="14" t="str">
        <f t="shared" si="0"/>
        <v>See in TroveStar</v>
      </c>
    </row>
    <row r="25" spans="1:11" s="5" customFormat="1" ht="14.1" customHeight="1" x14ac:dyDescent="0.2">
      <c r="A25" s="26" t="s">
        <v>8</v>
      </c>
      <c r="B25" s="26">
        <v>20296</v>
      </c>
      <c r="C25" s="26" t="s">
        <v>10</v>
      </c>
      <c r="D25" s="31" t="s">
        <v>134</v>
      </c>
      <c r="E25" s="27">
        <v>193450</v>
      </c>
      <c r="F25" s="13"/>
      <c r="G25" s="29">
        <v>22</v>
      </c>
      <c r="H25" s="30"/>
      <c r="I25" s="13"/>
      <c r="J25" s="13" t="str">
        <f xml:space="preserve"> "http://www.trovestar.com/collection_pages/4/n_locate.php?mpn=" &amp;A23 &amp; "&amp;road_number=" &amp; D23</f>
        <v>http://www.trovestar.com/collection_pages/4/n_locate.php?mpn=MTL&amp;road_number=SPOKANE, PORTLAND &amp; SEATTLE</v>
      </c>
      <c r="K25" s="14" t="str">
        <f t="shared" si="0"/>
        <v>See in TroveStar</v>
      </c>
    </row>
    <row r="26" spans="1:11" s="5" customFormat="1" ht="14.1" customHeight="1" x14ac:dyDescent="0.2">
      <c r="A26" s="26" t="s">
        <v>8</v>
      </c>
      <c r="B26" s="26" t="s">
        <v>287</v>
      </c>
      <c r="C26" s="26" t="s">
        <v>10</v>
      </c>
      <c r="D26" s="13" t="s">
        <v>201</v>
      </c>
      <c r="E26" s="27">
        <v>189288</v>
      </c>
      <c r="F26" s="13"/>
      <c r="G26" s="29">
        <v>23</v>
      </c>
      <c r="H26" s="30"/>
      <c r="I26" s="13"/>
      <c r="J26" s="13" t="str">
        <f xml:space="preserve"> "http://www.trovestar.com/collection_pages/4/n_locate.php?mpn=" &amp;A24 &amp; "&amp;road_number=" &amp; D24</f>
        <v>http://www.trovestar.com/collection_pages/4/n_locate.php?mpn=MTL&amp;road_number=BALTIMORE &amp; OHIO</v>
      </c>
      <c r="K26" s="14" t="str">
        <f t="shared" si="0"/>
        <v>See in TroveStar</v>
      </c>
    </row>
    <row r="27" spans="1:11" s="5" customFormat="1" ht="14.1" customHeight="1" x14ac:dyDescent="0.2">
      <c r="A27" s="26" t="s">
        <v>8</v>
      </c>
      <c r="B27" s="26">
        <v>20396</v>
      </c>
      <c r="C27" s="26" t="s">
        <v>10</v>
      </c>
      <c r="D27" s="13" t="s">
        <v>93</v>
      </c>
      <c r="E27" s="27">
        <v>29140</v>
      </c>
      <c r="F27" s="13"/>
      <c r="G27" s="29">
        <v>24</v>
      </c>
      <c r="H27" s="30"/>
      <c r="I27" s="13"/>
      <c r="J27" s="13" t="str">
        <f xml:space="preserve"> "http://www.trovestar.com/collection_pages/4/n_locate.php?mpn=" &amp;A25 &amp; "&amp;road_number=" &amp; D25</f>
        <v>http://www.trovestar.com/collection_pages/4/n_locate.php?mpn=MTL&amp;road_number=UNION PACIFIC</v>
      </c>
      <c r="K27" s="14" t="str">
        <f t="shared" si="0"/>
        <v>See in TroveStar</v>
      </c>
    </row>
    <row r="28" spans="1:11" s="5" customFormat="1" ht="14.1" customHeight="1" x14ac:dyDescent="0.2">
      <c r="A28" s="26" t="s">
        <v>8</v>
      </c>
      <c r="B28" s="26">
        <v>20506</v>
      </c>
      <c r="C28" s="26" t="s">
        <v>10</v>
      </c>
      <c r="D28" s="13" t="s">
        <v>288</v>
      </c>
      <c r="E28" s="27">
        <v>1952</v>
      </c>
      <c r="F28" s="13"/>
      <c r="G28" s="29">
        <v>25</v>
      </c>
      <c r="H28" s="30"/>
      <c r="I28" s="13"/>
      <c r="J28" s="13" t="str">
        <f xml:space="preserve"> "http://www.trovestar.com/collection_pages/4/n_locate.php?mpn=" &amp;A26 &amp; "&amp;road_number=" &amp; D26</f>
        <v>http://www.trovestar.com/collection_pages/4/n_locate.php?mpn=MTL&amp;road_number=BURLINGTON NORTHERN</v>
      </c>
      <c r="K28" s="14" t="str">
        <f t="shared" si="0"/>
        <v>See in TroveStar</v>
      </c>
    </row>
    <row r="29" spans="1:11" s="5" customFormat="1" ht="14.1" customHeight="1" x14ac:dyDescent="0.2">
      <c r="A29" s="26" t="s">
        <v>8</v>
      </c>
      <c r="B29" s="26" t="s">
        <v>150</v>
      </c>
      <c r="C29" s="26" t="s">
        <v>10</v>
      </c>
      <c r="D29" s="13" t="s">
        <v>151</v>
      </c>
      <c r="E29" s="13">
        <v>484327</v>
      </c>
      <c r="F29" s="13"/>
      <c r="G29" s="29">
        <v>26</v>
      </c>
      <c r="H29" s="30">
        <v>13</v>
      </c>
      <c r="I29" s="13"/>
      <c r="J29" s="13" t="str">
        <f xml:space="preserve"> "http://www.trovestar.com/collection_pages/4/n_locate.php?mpn=" &amp;A27 &amp; "&amp;road_number=" &amp; D27</f>
        <v>http://www.trovestar.com/collection_pages/4/n_locate.php?mpn=MTL&amp;road_number=WESTERN MARYLAND</v>
      </c>
      <c r="K29" s="14" t="str">
        <f t="shared" si="0"/>
        <v>See in TroveStar</v>
      </c>
    </row>
    <row r="30" spans="1:11" s="5" customFormat="1" ht="14.1" customHeight="1" x14ac:dyDescent="0.2">
      <c r="A30" s="26" t="s">
        <v>8</v>
      </c>
      <c r="B30" s="26" t="s">
        <v>152</v>
      </c>
      <c r="C30" s="26" t="s">
        <v>10</v>
      </c>
      <c r="D30" s="13" t="s">
        <v>153</v>
      </c>
      <c r="E30" s="13">
        <v>7444</v>
      </c>
      <c r="F30" s="13"/>
      <c r="G30" s="29">
        <v>27</v>
      </c>
      <c r="H30" s="30">
        <v>20</v>
      </c>
      <c r="I30" s="13"/>
      <c r="J30" s="13" t="str">
        <f xml:space="preserve"> "http://www.trovestar.com/collection_pages/4/n_locate.php?mpn=" &amp;A28 &amp; "&amp;road_number=" &amp; D28</f>
        <v>http://www.trovestar.com/collection_pages/4/n_locate.php?mpn=MTL&amp;road_number=WESTERN PACIFIC</v>
      </c>
      <c r="K30" s="14" t="str">
        <f t="shared" si="0"/>
        <v>See in TroveStar</v>
      </c>
    </row>
    <row r="31" spans="1:11" s="5" customFormat="1" ht="14.1" customHeight="1" x14ac:dyDescent="0.2">
      <c r="A31" s="26" t="s">
        <v>8</v>
      </c>
      <c r="B31" s="26" t="s">
        <v>154</v>
      </c>
      <c r="C31" s="26" t="s">
        <v>10</v>
      </c>
      <c r="D31" s="13" t="s">
        <v>140</v>
      </c>
      <c r="E31" s="13">
        <v>1603</v>
      </c>
      <c r="F31" s="13" t="s">
        <v>155</v>
      </c>
      <c r="G31" s="29">
        <v>28</v>
      </c>
      <c r="H31" s="30">
        <v>25</v>
      </c>
      <c r="I31" s="13"/>
      <c r="J31" s="13" t="str">
        <f xml:space="preserve"> "http://www.trovestar.com/collection_pages/4/n_locate.php?mpn=" &amp;A29 &amp; "&amp;road_number=" &amp; D29</f>
        <v>http://www.trovestar.com/collection_pages/4/n_locate.php?mpn=MTL&amp;road_number=CANADIAN NATIONAL</v>
      </c>
      <c r="K31" s="14" t="str">
        <f t="shared" si="0"/>
        <v>See in TroveStar</v>
      </c>
    </row>
    <row r="32" spans="1:11" s="5" customFormat="1" ht="14.1" customHeight="1" x14ac:dyDescent="0.2">
      <c r="A32" s="26" t="s">
        <v>8</v>
      </c>
      <c r="B32" s="26">
        <v>21040</v>
      </c>
      <c r="C32" s="26" t="s">
        <v>10</v>
      </c>
      <c r="D32" s="13" t="s">
        <v>282</v>
      </c>
      <c r="E32" s="27">
        <v>7136</v>
      </c>
      <c r="F32" s="28" t="s">
        <v>120</v>
      </c>
      <c r="G32" s="29">
        <v>29</v>
      </c>
      <c r="H32" s="30"/>
      <c r="I32" s="13"/>
      <c r="J32" s="13" t="str">
        <f xml:space="preserve"> "http://www.trovestar.com/collection_pages/4/n_locate.php?mpn=" &amp;A30 &amp; "&amp;road_number=" &amp; D30</f>
        <v>http://www.trovestar.com/collection_pages/4/n_locate.php?mpn=MTL&amp;road_number=ONTARIO NORTHLAND</v>
      </c>
      <c r="K32" s="14" t="str">
        <f t="shared" si="0"/>
        <v>See in TroveStar</v>
      </c>
    </row>
    <row r="33" spans="1:11" s="5" customFormat="1" ht="14.1" customHeight="1" x14ac:dyDescent="0.2">
      <c r="A33" s="26" t="s">
        <v>8</v>
      </c>
      <c r="B33" s="26">
        <v>21140</v>
      </c>
      <c r="C33" s="26" t="s">
        <v>10</v>
      </c>
      <c r="D33" s="13" t="s">
        <v>134</v>
      </c>
      <c r="E33" s="13">
        <v>113397</v>
      </c>
      <c r="F33" s="28" t="s">
        <v>120</v>
      </c>
      <c r="G33" s="29">
        <v>30</v>
      </c>
      <c r="H33" s="30"/>
      <c r="I33" s="13"/>
      <c r="J33" s="13" t="str">
        <f xml:space="preserve"> "http://www.trovestar.com/collection_pages/4/n_locate.php?mpn=" &amp;A31 &amp; "&amp;road_number=" &amp; D31</f>
        <v>http://www.trovestar.com/collection_pages/4/n_locate.php?mpn=MTL&amp;road_number=BALTIMORE &amp; OHIO</v>
      </c>
      <c r="K33" s="14" t="str">
        <f t="shared" si="0"/>
        <v>See in TroveStar</v>
      </c>
    </row>
    <row r="34" spans="1:11" s="5" customFormat="1" ht="14.1" customHeight="1" x14ac:dyDescent="0.2">
      <c r="A34" s="26" t="s">
        <v>8</v>
      </c>
      <c r="B34" s="26">
        <v>21190</v>
      </c>
      <c r="C34" s="26" t="s">
        <v>10</v>
      </c>
      <c r="D34" s="13" t="s">
        <v>289</v>
      </c>
      <c r="E34" s="27">
        <v>9116</v>
      </c>
      <c r="F34" s="28" t="s">
        <v>120</v>
      </c>
      <c r="G34" s="29">
        <v>31</v>
      </c>
      <c r="H34" s="30"/>
      <c r="I34" s="13"/>
      <c r="J34" s="13" t="str">
        <f xml:space="preserve"> "http://www.trovestar.com/collection_pages/4/n_locate.php?mpn=" &amp;A32 &amp; "&amp;road_number=" &amp; D32</f>
        <v>http://www.trovestar.com/collection_pages/4/n_locate.php?mpn=MTL&amp;road_number=GREAT NORTHERN</v>
      </c>
      <c r="K34" s="14" t="str">
        <f t="shared" si="0"/>
        <v>See in TroveStar</v>
      </c>
    </row>
    <row r="35" spans="1:11" s="5" customFormat="1" ht="14.1" customHeight="1" x14ac:dyDescent="0.2">
      <c r="A35" s="26" t="s">
        <v>8</v>
      </c>
      <c r="B35" s="26">
        <v>21260</v>
      </c>
      <c r="C35" s="26" t="s">
        <v>10</v>
      </c>
      <c r="D35" s="13" t="s">
        <v>119</v>
      </c>
      <c r="E35" s="27">
        <v>1999</v>
      </c>
      <c r="F35" s="28" t="s">
        <v>120</v>
      </c>
      <c r="G35" s="29">
        <v>32</v>
      </c>
      <c r="H35" s="30">
        <v>14</v>
      </c>
      <c r="I35" s="13"/>
      <c r="J35" s="13" t="str">
        <f xml:space="preserve"> "http://www.trovestar.com/collection_pages/4/n_locate.php?mpn=" &amp;A33 &amp; "&amp;road_number=" &amp; D33</f>
        <v>http://www.trovestar.com/collection_pages/4/n_locate.php?mpn=MTL&amp;road_number=UNION PACIFIC</v>
      </c>
      <c r="K35" s="14" t="str">
        <f t="shared" si="0"/>
        <v>See in TroveStar</v>
      </c>
    </row>
    <row r="36" spans="1:11" s="5" customFormat="1" ht="14.1" customHeight="1" x14ac:dyDescent="0.2">
      <c r="A36" s="26" t="s">
        <v>8</v>
      </c>
      <c r="B36" s="26" t="s">
        <v>156</v>
      </c>
      <c r="C36" s="26" t="s">
        <v>10</v>
      </c>
      <c r="D36" s="13" t="s">
        <v>157</v>
      </c>
      <c r="E36" s="13">
        <v>30015</v>
      </c>
      <c r="F36" s="28" t="s">
        <v>120</v>
      </c>
      <c r="G36" s="29">
        <v>33</v>
      </c>
      <c r="H36" s="30">
        <v>16</v>
      </c>
      <c r="I36" s="13"/>
      <c r="J36" s="13" t="str">
        <f xml:space="preserve"> "http://www.trovestar.com/collection_pages/4/n_locate.php?mpn=" &amp;A34 &amp; "&amp;road_number=" &amp; D34</f>
        <v>http://www.trovestar.com/collection_pages/4/n_locate.php?mpn=MTL&amp;road_number=AMERICAN COLLOID COMPANY</v>
      </c>
      <c r="K36" s="14" t="str">
        <f t="shared" si="0"/>
        <v>See in TroveStar</v>
      </c>
    </row>
    <row r="37" spans="1:11" s="5" customFormat="1" ht="14.1" customHeight="1" x14ac:dyDescent="0.2">
      <c r="A37" s="26" t="s">
        <v>8</v>
      </c>
      <c r="B37" s="26">
        <v>22090</v>
      </c>
      <c r="C37" s="26" t="s">
        <v>10</v>
      </c>
      <c r="D37" s="13" t="s">
        <v>290</v>
      </c>
      <c r="E37" s="27">
        <v>8135</v>
      </c>
      <c r="F37" s="13"/>
      <c r="G37" s="29">
        <v>34</v>
      </c>
      <c r="H37" s="30"/>
      <c r="I37" s="13"/>
      <c r="J37" s="13" t="str">
        <f xml:space="preserve"> "http://www.trovestar.com/collection_pages/4/n_locate.php?mpn=" &amp;A35 &amp; "&amp;road_number=" &amp; D35</f>
        <v>http://www.trovestar.com/collection_pages/4/n_locate.php?mpn=MTL&amp;road_number=SMOKEY BEAR</v>
      </c>
      <c r="K37" s="14" t="str">
        <f t="shared" si="0"/>
        <v>See in TroveStar</v>
      </c>
    </row>
    <row r="38" spans="1:11" s="5" customFormat="1" ht="14.1" customHeight="1" x14ac:dyDescent="0.2">
      <c r="A38" s="26" t="s">
        <v>8</v>
      </c>
      <c r="B38" s="26">
        <v>23060</v>
      </c>
      <c r="C38" s="26" t="s">
        <v>10</v>
      </c>
      <c r="D38" s="13" t="s">
        <v>282</v>
      </c>
      <c r="E38" s="32">
        <v>3270</v>
      </c>
      <c r="F38" s="28" t="s">
        <v>291</v>
      </c>
      <c r="G38" s="29">
        <v>35</v>
      </c>
      <c r="H38" s="30"/>
      <c r="I38" s="13"/>
      <c r="J38" s="13" t="str">
        <f xml:space="preserve"> "http://www.trovestar.com/collection_pages/4/n_locate.php?mpn=" &amp;A36 &amp; "&amp;road_number=" &amp; D36</f>
        <v>http://www.trovestar.com/collection_pages/4/n_locate.php?mpn=MTL&amp;road_number=COTTON BELT</v>
      </c>
      <c r="K38" s="14" t="str">
        <f t="shared" si="0"/>
        <v>See in TroveStar</v>
      </c>
    </row>
    <row r="39" spans="1:11" s="5" customFormat="1" ht="14.1" customHeight="1" x14ac:dyDescent="0.2">
      <c r="A39" s="26" t="s">
        <v>8</v>
      </c>
      <c r="B39" s="26" t="s">
        <v>292</v>
      </c>
      <c r="C39" s="26" t="s">
        <v>10</v>
      </c>
      <c r="D39" s="13" t="s">
        <v>134</v>
      </c>
      <c r="E39" s="32">
        <v>9141</v>
      </c>
      <c r="F39" s="13" t="s">
        <v>293</v>
      </c>
      <c r="G39" s="29">
        <v>36</v>
      </c>
      <c r="H39" s="30"/>
      <c r="I39" s="13"/>
      <c r="J39" s="13" t="str">
        <f xml:space="preserve"> "http://www.trovestar.com/collection_pages/4/n_locate.php?mpn=" &amp;A37 &amp; "&amp;road_number=" &amp; D37</f>
        <v>http://www.trovestar.com/collection_pages/4/n_locate.php?mpn=MTL&amp;road_number=NORTHERN PACIFIC</v>
      </c>
      <c r="K39" s="14" t="str">
        <f t="shared" si="0"/>
        <v>See in TroveStar</v>
      </c>
    </row>
    <row r="40" spans="1:11" s="5" customFormat="1" ht="14.1" customHeight="1" x14ac:dyDescent="0.2">
      <c r="A40" s="26" t="s">
        <v>8</v>
      </c>
      <c r="B40" s="26" t="s">
        <v>294</v>
      </c>
      <c r="C40" s="26" t="s">
        <v>10</v>
      </c>
      <c r="D40" s="13" t="s">
        <v>134</v>
      </c>
      <c r="E40" s="32">
        <v>9205</v>
      </c>
      <c r="F40" s="28" t="s">
        <v>291</v>
      </c>
      <c r="G40" s="29">
        <v>37</v>
      </c>
      <c r="H40" s="30"/>
      <c r="I40" s="13"/>
      <c r="J40" s="13" t="str">
        <f xml:space="preserve"> "http://www.trovestar.com/collection_pages/4/n_locate.php?mpn=" &amp;A38 &amp; "&amp;road_number=" &amp; D38</f>
        <v>http://www.trovestar.com/collection_pages/4/n_locate.php?mpn=MTL&amp;road_number=GREAT NORTHERN</v>
      </c>
      <c r="K40" s="14" t="str">
        <f t="shared" si="0"/>
        <v>See in TroveStar</v>
      </c>
    </row>
    <row r="41" spans="1:11" s="5" customFormat="1" ht="14.1" customHeight="1" x14ac:dyDescent="0.2">
      <c r="A41" s="26" t="s">
        <v>8</v>
      </c>
      <c r="B41" s="26">
        <v>24240</v>
      </c>
      <c r="C41" s="26" t="s">
        <v>10</v>
      </c>
      <c r="D41" s="13" t="s">
        <v>295</v>
      </c>
      <c r="E41" s="32">
        <v>21583</v>
      </c>
      <c r="F41" s="33" t="s">
        <v>296</v>
      </c>
      <c r="G41" s="29">
        <v>38</v>
      </c>
      <c r="H41" s="30"/>
      <c r="I41" s="13"/>
      <c r="J41" s="13" t="str">
        <f xml:space="preserve"> "http://www.trovestar.com/collection_pages/4/n_locate.php?mpn=" &amp;A39 &amp; "&amp;road_number=" &amp; D39</f>
        <v>http://www.trovestar.com/collection_pages/4/n_locate.php?mpn=MTL&amp;road_number=UNION PACIFIC</v>
      </c>
      <c r="K41" s="14" t="str">
        <f t="shared" si="0"/>
        <v>See in TroveStar</v>
      </c>
    </row>
    <row r="42" spans="1:11" s="5" customFormat="1" ht="14.1" customHeight="1" x14ac:dyDescent="0.2">
      <c r="A42" s="26" t="s">
        <v>8</v>
      </c>
      <c r="B42" s="26" t="s">
        <v>297</v>
      </c>
      <c r="C42" s="26" t="s">
        <v>10</v>
      </c>
      <c r="D42" s="13" t="s">
        <v>298</v>
      </c>
      <c r="E42" s="32">
        <v>2870</v>
      </c>
      <c r="F42" s="33" t="s">
        <v>296</v>
      </c>
      <c r="G42" s="29">
        <v>39</v>
      </c>
      <c r="H42" s="30"/>
      <c r="I42" s="13"/>
      <c r="J42" s="13" t="str">
        <f xml:space="preserve"> "http://www.trovestar.com/collection_pages/4/n_locate.php?mpn=" &amp;A40 &amp; "&amp;road_number=" &amp; D40</f>
        <v>http://www.trovestar.com/collection_pages/4/n_locate.php?mpn=MTL&amp;road_number=UNION PACIFIC</v>
      </c>
      <c r="K42" s="14" t="str">
        <f t="shared" si="0"/>
        <v>See in TroveStar</v>
      </c>
    </row>
    <row r="43" spans="1:11" s="5" customFormat="1" ht="14.1" customHeight="1" x14ac:dyDescent="0.2">
      <c r="A43" s="26" t="s">
        <v>8</v>
      </c>
      <c r="B43" s="26" t="s">
        <v>299</v>
      </c>
      <c r="C43" s="26" t="s">
        <v>10</v>
      </c>
      <c r="D43" s="13" t="s">
        <v>273</v>
      </c>
      <c r="E43" s="32">
        <v>80021</v>
      </c>
      <c r="F43" s="34" t="s">
        <v>300</v>
      </c>
      <c r="G43" s="29">
        <v>40</v>
      </c>
      <c r="H43" s="30"/>
      <c r="I43" s="13"/>
      <c r="J43" s="13" t="str">
        <f xml:space="preserve"> "http://www.trovestar.com/collection_pages/4/n_locate.php?mpn=" &amp;A41 &amp; "&amp;road_number=" &amp; D41</f>
        <v>http://www.trovestar.com/collection_pages/4/n_locate.php?mpn=MTL&amp;road_number=GULF, MOBILE &amp; OHIO</v>
      </c>
      <c r="K43" s="14" t="str">
        <f t="shared" si="0"/>
        <v>See in TroveStar</v>
      </c>
    </row>
    <row r="44" spans="1:11" s="5" customFormat="1" ht="14.1" customHeight="1" x14ac:dyDescent="0.2">
      <c r="A44" s="26" t="s">
        <v>8</v>
      </c>
      <c r="B44" s="26">
        <v>25380</v>
      </c>
      <c r="C44" s="26" t="s">
        <v>10</v>
      </c>
      <c r="D44" s="13" t="s">
        <v>301</v>
      </c>
      <c r="E44" s="32">
        <v>25105</v>
      </c>
      <c r="F44" s="34" t="s">
        <v>300</v>
      </c>
      <c r="G44" s="29">
        <v>41</v>
      </c>
      <c r="H44" s="30"/>
      <c r="I44" s="13"/>
      <c r="J44" s="13" t="str">
        <f xml:space="preserve"> "http://www.trovestar.com/collection_pages/4/n_locate.php?mpn=" &amp;A42 &amp; "&amp;road_number=" &amp; D42</f>
        <v>http://www.trovestar.com/collection_pages/4/n_locate.php?mpn=MTL&amp;road_number=RICHMOND,FREDERICKSBURG&amp;POTOMAC</v>
      </c>
      <c r="K44" s="14" t="str">
        <f t="shared" si="0"/>
        <v>See in TroveStar</v>
      </c>
    </row>
    <row r="45" spans="1:11" s="5" customFormat="1" ht="14.1" customHeight="1" x14ac:dyDescent="0.2">
      <c r="A45" s="26" t="s">
        <v>8</v>
      </c>
      <c r="B45" s="26">
        <v>25520</v>
      </c>
      <c r="C45" s="26" t="s">
        <v>10</v>
      </c>
      <c r="D45" s="13" t="s">
        <v>195</v>
      </c>
      <c r="E45" s="32">
        <v>767062</v>
      </c>
      <c r="F45" s="34" t="s">
        <v>300</v>
      </c>
      <c r="G45" s="29">
        <v>42</v>
      </c>
      <c r="H45" s="30"/>
      <c r="I45" s="13"/>
      <c r="J45" s="13" t="str">
        <f xml:space="preserve"> "http://www.trovestar.com/collection_pages/4/n_locate.php?mpn=" &amp;A43 &amp; "&amp;road_number=" &amp; D43</f>
        <v>http://www.trovestar.com/collection_pages/4/n_locate.php?mpn=MTL&amp;road_number=BOSTON &amp; MAINE</v>
      </c>
      <c r="K45" s="14" t="str">
        <f t="shared" si="0"/>
        <v>See in TroveStar</v>
      </c>
    </row>
    <row r="46" spans="1:11" s="5" customFormat="1" ht="14.1" customHeight="1" x14ac:dyDescent="0.2">
      <c r="A46" s="26" t="s">
        <v>8</v>
      </c>
      <c r="B46" s="26">
        <v>25540</v>
      </c>
      <c r="C46" s="26" t="s">
        <v>10</v>
      </c>
      <c r="D46" s="13" t="s">
        <v>302</v>
      </c>
      <c r="E46" s="32">
        <v>4209</v>
      </c>
      <c r="F46" s="34" t="s">
        <v>300</v>
      </c>
      <c r="G46" s="29">
        <v>43</v>
      </c>
      <c r="H46" s="30"/>
      <c r="I46" s="13"/>
      <c r="J46" s="13" t="str">
        <f xml:space="preserve"> "http://www.trovestar.com/collection_pages/4/n_locate.php?mpn=" &amp;A44 &amp; "&amp;road_number=" &amp; D44</f>
        <v>http://www.trovestar.com/collection_pages/4/n_locate.php?mpn=MTL&amp;road_number=BATH &amp; HAMMONDSPORT</v>
      </c>
      <c r="K46" s="14" t="str">
        <f t="shared" si="0"/>
        <v>See in TroveStar</v>
      </c>
    </row>
    <row r="47" spans="1:11" s="5" customFormat="1" ht="14.1" customHeight="1" x14ac:dyDescent="0.2">
      <c r="A47" s="26" t="s">
        <v>8</v>
      </c>
      <c r="B47" s="26" t="s">
        <v>303</v>
      </c>
      <c r="C47" s="26" t="s">
        <v>10</v>
      </c>
      <c r="D47" s="13" t="s">
        <v>304</v>
      </c>
      <c r="E47" s="32">
        <v>5508</v>
      </c>
      <c r="F47" s="13" t="s">
        <v>305</v>
      </c>
      <c r="G47" s="29">
        <v>44</v>
      </c>
      <c r="H47" s="30"/>
      <c r="I47" s="13"/>
      <c r="J47" s="13" t="str">
        <f xml:space="preserve"> "http://www.trovestar.com/collection_pages/4/n_locate.php?mpn=" &amp;A45 &amp; "&amp;road_number=" &amp; D45</f>
        <v>http://www.trovestar.com/collection_pages/4/n_locate.php?mpn=MTL&amp;road_number=GOLDEN WEST SERVICE</v>
      </c>
      <c r="K47" s="14" t="str">
        <f t="shared" si="0"/>
        <v>See in TroveStar</v>
      </c>
    </row>
    <row r="48" spans="1:11" s="5" customFormat="1" ht="14.1" customHeight="1" x14ac:dyDescent="0.2">
      <c r="A48" s="26" t="s">
        <v>8</v>
      </c>
      <c r="B48" s="26">
        <v>26040</v>
      </c>
      <c r="C48" s="26" t="s">
        <v>10</v>
      </c>
      <c r="D48" s="13" t="s">
        <v>121</v>
      </c>
      <c r="E48" s="32">
        <v>367923</v>
      </c>
      <c r="F48" s="34" t="s">
        <v>122</v>
      </c>
      <c r="G48" s="29">
        <v>45</v>
      </c>
      <c r="H48" s="30">
        <v>16</v>
      </c>
      <c r="I48" s="13"/>
      <c r="J48" s="13" t="str">
        <f xml:space="preserve"> "http://www.trovestar.com/collection_pages/4/n_locate.php?mpn=" &amp;A46 &amp; "&amp;road_number=" &amp; D46</f>
        <v>http://www.trovestar.com/collection_pages/4/n_locate.php?mpn=MTL&amp;road_number=ST. MARY'S RAILROAD</v>
      </c>
      <c r="K48" s="14" t="str">
        <f t="shared" si="0"/>
        <v>See in TroveStar</v>
      </c>
    </row>
    <row r="49" spans="1:11" s="5" customFormat="1" ht="14.1" customHeight="1" x14ac:dyDescent="0.2">
      <c r="A49" s="26" t="s">
        <v>8</v>
      </c>
      <c r="B49" s="26">
        <v>28040</v>
      </c>
      <c r="C49" s="26" t="s">
        <v>10</v>
      </c>
      <c r="D49" s="13" t="s">
        <v>123</v>
      </c>
      <c r="E49" s="32">
        <v>17235</v>
      </c>
      <c r="F49" s="13"/>
      <c r="G49" s="29">
        <v>46</v>
      </c>
      <c r="H49" s="30">
        <v>10</v>
      </c>
      <c r="I49" s="13"/>
      <c r="J49" s="13" t="str">
        <f xml:space="preserve"> "http://www.trovestar.com/collection_pages/4/n_locate.php?mpn=" &amp;A47 &amp; "&amp;road_number=" &amp; D47</f>
        <v>http://www.trovestar.com/collection_pages/4/n_locate.php?mpn=MTL&amp;road_number=APALACHICOLA NORTHERN RAILROAD</v>
      </c>
      <c r="K49" s="14" t="str">
        <f t="shared" si="0"/>
        <v>See in TroveStar</v>
      </c>
    </row>
    <row r="50" spans="1:11" s="5" customFormat="1" ht="14.1" customHeight="1" x14ac:dyDescent="0.2">
      <c r="A50" s="26" t="s">
        <v>8</v>
      </c>
      <c r="B50" s="26" t="s">
        <v>306</v>
      </c>
      <c r="C50" s="26" t="s">
        <v>10</v>
      </c>
      <c r="D50" s="13" t="s">
        <v>307</v>
      </c>
      <c r="E50" s="35">
        <v>40141</v>
      </c>
      <c r="F50" s="28" t="s">
        <v>308</v>
      </c>
      <c r="G50" s="29">
        <v>47</v>
      </c>
      <c r="H50" s="30"/>
      <c r="I50" s="13"/>
      <c r="J50" s="13" t="str">
        <f xml:space="preserve"> "http://www.trovestar.com/collection_pages/4/n_locate.php?mpn=" &amp;A48 &amp; "&amp;road_number=" &amp; D48</f>
        <v>http://www.trovestar.com/collection_pages/4/n_locate.php?mpn=MTL&amp;road_number=MISSOURI PACIFIC</v>
      </c>
      <c r="K50" s="14" t="str">
        <f t="shared" si="0"/>
        <v>See in TroveStar</v>
      </c>
    </row>
    <row r="51" spans="1:11" s="5" customFormat="1" ht="14.1" customHeight="1" x14ac:dyDescent="0.2">
      <c r="A51" s="26" t="s">
        <v>8</v>
      </c>
      <c r="B51" s="26">
        <v>30130</v>
      </c>
      <c r="C51" s="26" t="s">
        <v>10</v>
      </c>
      <c r="D51" s="13" t="s">
        <v>309</v>
      </c>
      <c r="E51" s="32">
        <v>7702</v>
      </c>
      <c r="F51" s="36" t="s">
        <v>300</v>
      </c>
      <c r="G51" s="29">
        <v>48</v>
      </c>
      <c r="H51" s="30"/>
      <c r="I51" s="13"/>
      <c r="J51" s="13" t="str">
        <f xml:space="preserve"> "http://www.trovestar.com/collection_pages/4/n_locate.php?mpn=" &amp;A49 &amp; "&amp;road_number=" &amp; D49</f>
        <v>http://www.trovestar.com/collection_pages/4/n_locate.php?mpn=MTL&amp;road_number=CENTRAL OF NEW JERSEY</v>
      </c>
      <c r="K51" s="14" t="str">
        <f t="shared" si="0"/>
        <v>See in TroveStar</v>
      </c>
    </row>
    <row r="52" spans="1:11" s="5" customFormat="1" ht="14.1" customHeight="1" x14ac:dyDescent="0.2">
      <c r="A52" s="26" t="s">
        <v>8</v>
      </c>
      <c r="B52" s="26">
        <v>30150</v>
      </c>
      <c r="C52" s="26" t="s">
        <v>10</v>
      </c>
      <c r="D52" s="13" t="s">
        <v>310</v>
      </c>
      <c r="E52" s="32">
        <v>150</v>
      </c>
      <c r="F52" s="13"/>
      <c r="G52" s="29">
        <v>49</v>
      </c>
      <c r="H52" s="30"/>
      <c r="I52" s="13"/>
      <c r="J52" s="13" t="str">
        <f xml:space="preserve"> "http://www.trovestar.com/collection_pages/4/n_locate.php?mpn=" &amp;A50 &amp; "&amp;road_number=" &amp; D50</f>
        <v>http://www.trovestar.com/collection_pages/4/n_locate.php?mpn=MTL&amp;road_number=CENTRAL VERMONT (W/LOAD)</v>
      </c>
      <c r="K52" s="14" t="str">
        <f t="shared" si="0"/>
        <v>See in TroveStar</v>
      </c>
    </row>
    <row r="53" spans="1:11" s="5" customFormat="1" ht="14.1" customHeight="1" x14ac:dyDescent="0.2">
      <c r="A53" s="26" t="s">
        <v>8</v>
      </c>
      <c r="B53" s="26">
        <v>31050</v>
      </c>
      <c r="C53" s="26" t="s">
        <v>10</v>
      </c>
      <c r="D53" s="13" t="s">
        <v>311</v>
      </c>
      <c r="E53" s="32">
        <v>23023</v>
      </c>
      <c r="F53" s="13" t="s">
        <v>125</v>
      </c>
      <c r="G53" s="29">
        <v>50</v>
      </c>
      <c r="H53" s="30"/>
      <c r="I53" s="13"/>
      <c r="J53" s="13" t="str">
        <f xml:space="preserve"> "http://www.trovestar.com/collection_pages/4/n_locate.php?mpn=" &amp;A51 &amp; "&amp;road_number=" &amp; D51</f>
        <v>http://www.trovestar.com/collection_pages/4/n_locate.php?mpn=MTL&amp;road_number=EAST ST. LOUIS JUNCTION</v>
      </c>
      <c r="K53" s="14" t="str">
        <f t="shared" si="0"/>
        <v>See in TroveStar</v>
      </c>
    </row>
    <row r="54" spans="1:11" s="5" customFormat="1" ht="14.1" customHeight="1" x14ac:dyDescent="0.2">
      <c r="A54" s="26" t="s">
        <v>8</v>
      </c>
      <c r="B54" s="26">
        <v>31110</v>
      </c>
      <c r="C54" s="26" t="s">
        <v>10</v>
      </c>
      <c r="D54" s="13" t="s">
        <v>124</v>
      </c>
      <c r="E54" s="32">
        <v>51656</v>
      </c>
      <c r="F54" s="13" t="s">
        <v>125</v>
      </c>
      <c r="G54" s="29">
        <v>51</v>
      </c>
      <c r="H54" s="30">
        <v>11</v>
      </c>
      <c r="I54" s="13"/>
      <c r="J54" s="13" t="str">
        <f xml:space="preserve"> "http://www.trovestar.com/collection_pages/4/n_locate.php?mpn=" &amp;A52 &amp; "&amp;road_number=" &amp; D52</f>
        <v>http://www.trovestar.com/collection_pages/4/n_locate.php?mpn=MTL&amp;road_number=PORT OF TILLAMOOK BAY</v>
      </c>
      <c r="K54" s="14" t="str">
        <f t="shared" si="0"/>
        <v>See in TroveStar</v>
      </c>
    </row>
    <row r="55" spans="1:11" s="5" customFormat="1" ht="14.1" customHeight="1" x14ac:dyDescent="0.2">
      <c r="A55" s="26" t="s">
        <v>8</v>
      </c>
      <c r="B55" s="26">
        <v>31230</v>
      </c>
      <c r="C55" s="26" t="s">
        <v>10</v>
      </c>
      <c r="D55" s="13" t="s">
        <v>126</v>
      </c>
      <c r="E55" s="32">
        <v>12085</v>
      </c>
      <c r="F55" s="13" t="s">
        <v>125</v>
      </c>
      <c r="G55" s="29">
        <v>52</v>
      </c>
      <c r="H55" s="30">
        <v>11</v>
      </c>
      <c r="I55" s="13"/>
      <c r="J55" s="13" t="str">
        <f xml:space="preserve"> "http://www.trovestar.com/collection_pages/4/n_locate.php?mpn=" &amp;A53 &amp; "&amp;road_number=" &amp; D53</f>
        <v>http://www.trovestar.com/collection_pages/4/n_locate.php?mpn=MTL&amp;road_number=PITTSBURGH &amp; LAKE ERIE</v>
      </c>
      <c r="K55" s="14" t="str">
        <f t="shared" si="0"/>
        <v>See in TroveStar</v>
      </c>
    </row>
    <row r="56" spans="1:11" s="5" customFormat="1" ht="14.1" customHeight="1" x14ac:dyDescent="0.2">
      <c r="A56" s="26" t="s">
        <v>8</v>
      </c>
      <c r="B56" s="26">
        <v>31270</v>
      </c>
      <c r="C56" s="26" t="s">
        <v>10</v>
      </c>
      <c r="D56" s="13" t="s">
        <v>281</v>
      </c>
      <c r="E56" s="32">
        <v>47172</v>
      </c>
      <c r="F56" s="13" t="s">
        <v>125</v>
      </c>
      <c r="G56" s="29">
        <v>53</v>
      </c>
      <c r="H56" s="30"/>
      <c r="I56" s="13"/>
      <c r="J56" s="13" t="str">
        <f xml:space="preserve"> "http://www.trovestar.com/collection_pages/4/n_locate.php?mpn=" &amp;A54 &amp; "&amp;road_number=" &amp; D54</f>
        <v>http://www.trovestar.com/collection_pages/4/n_locate.php?mpn=MTL&amp;road_number=CHICAGO &amp; NORTHWESTERN</v>
      </c>
      <c r="K56" s="14" t="str">
        <f t="shared" si="0"/>
        <v>See in TroveStar</v>
      </c>
    </row>
    <row r="57" spans="1:11" s="5" customFormat="1" ht="14.1" customHeight="1" x14ac:dyDescent="0.2">
      <c r="A57" s="26" t="s">
        <v>8</v>
      </c>
      <c r="B57" s="26" t="s">
        <v>312</v>
      </c>
      <c r="C57" s="26" t="s">
        <v>10</v>
      </c>
      <c r="D57" s="13" t="s">
        <v>313</v>
      </c>
      <c r="E57" s="35">
        <v>10027</v>
      </c>
      <c r="F57" s="28" t="s">
        <v>125</v>
      </c>
      <c r="G57" s="29">
        <v>54</v>
      </c>
      <c r="H57" s="30"/>
      <c r="I57" s="13"/>
      <c r="J57" s="13" t="str">
        <f xml:space="preserve"> "http://www.trovestar.com/collection_pages/4/n_locate.php?mpn=" &amp;A55 &amp; "&amp;road_number=" &amp; D55</f>
        <v>http://www.trovestar.com/collection_pages/4/n_locate.php?mpn=MTL&amp;road_number=DELAWARE, LACKAWANNA &amp; WESTERN</v>
      </c>
      <c r="K57" s="14" t="str">
        <f t="shared" si="0"/>
        <v>See in TroveStar</v>
      </c>
    </row>
    <row r="58" spans="1:11" s="5" customFormat="1" ht="14.1" customHeight="1" x14ac:dyDescent="0.2">
      <c r="A58" s="26" t="s">
        <v>8</v>
      </c>
      <c r="B58" s="26" t="s">
        <v>127</v>
      </c>
      <c r="C58" s="26" t="s">
        <v>10</v>
      </c>
      <c r="D58" s="13" t="s">
        <v>89</v>
      </c>
      <c r="E58" s="32">
        <v>6181</v>
      </c>
      <c r="F58" s="13"/>
      <c r="G58" s="29">
        <v>55</v>
      </c>
      <c r="H58" s="30">
        <v>11</v>
      </c>
      <c r="I58" s="13"/>
      <c r="J58" s="13" t="str">
        <f xml:space="preserve"> "http://www.trovestar.com/collection_pages/4/n_locate.php?mpn=" &amp;A56 &amp; "&amp;road_number=" &amp; D56</f>
        <v>http://www.trovestar.com/collection_pages/4/n_locate.php?mpn=MTL&amp;road_number=PENNSYLVANIA</v>
      </c>
      <c r="K58" s="14" t="str">
        <f t="shared" si="0"/>
        <v>See in TroveStar</v>
      </c>
    </row>
    <row r="59" spans="1:11" s="5" customFormat="1" ht="14.1" customHeight="1" x14ac:dyDescent="0.2">
      <c r="A59" s="26" t="s">
        <v>8</v>
      </c>
      <c r="B59" s="26" t="s">
        <v>314</v>
      </c>
      <c r="C59" s="26" t="s">
        <v>10</v>
      </c>
      <c r="D59" s="13" t="s">
        <v>315</v>
      </c>
      <c r="E59" s="32">
        <v>84147</v>
      </c>
      <c r="F59" s="13"/>
      <c r="G59" s="29">
        <v>56</v>
      </c>
      <c r="H59" s="30"/>
      <c r="I59" s="13"/>
      <c r="J59" s="13" t="str">
        <f xml:space="preserve"> "http://www.trovestar.com/collection_pages/4/n_locate.php?mpn=" &amp;A57 &amp; "&amp;road_number=" &amp; D57</f>
        <v>http://www.trovestar.com/collection_pages/4/n_locate.php?mpn=MTL&amp;road_number=BANGOR &amp; AROOSTOOK (RED, WHITE &amp; BLUE)</v>
      </c>
      <c r="K59" s="14" t="str">
        <f t="shared" si="0"/>
        <v>See in TroveStar</v>
      </c>
    </row>
    <row r="60" spans="1:11" s="5" customFormat="1" ht="14.1" customHeight="1" x14ac:dyDescent="0.2">
      <c r="A60" s="26" t="s">
        <v>8</v>
      </c>
      <c r="B60" s="26">
        <v>33060</v>
      </c>
      <c r="C60" s="26" t="s">
        <v>10</v>
      </c>
      <c r="D60" s="13" t="s">
        <v>157</v>
      </c>
      <c r="E60" s="32">
        <v>48079</v>
      </c>
      <c r="F60" s="37" t="s">
        <v>128</v>
      </c>
      <c r="G60" s="29">
        <v>57</v>
      </c>
      <c r="H60" s="30"/>
      <c r="I60" s="13"/>
      <c r="J60" s="13" t="str">
        <f xml:space="preserve"> "http://www.trovestar.com/collection_pages/4/n_locate.php?mpn=" &amp;A58 &amp; "&amp;road_number=" &amp; D58</f>
        <v>http://www.trovestar.com/collection_pages/4/n_locate.php?mpn=MTL&amp;road_number=ATSF</v>
      </c>
      <c r="K60" s="14" t="str">
        <f t="shared" si="0"/>
        <v>See in TroveStar</v>
      </c>
    </row>
    <row r="61" spans="1:11" s="5" customFormat="1" ht="14.1" customHeight="1" x14ac:dyDescent="0.2">
      <c r="A61" s="26" t="s">
        <v>8</v>
      </c>
      <c r="B61" s="26">
        <v>33100</v>
      </c>
      <c r="C61" s="26" t="s">
        <v>10</v>
      </c>
      <c r="D61" s="13" t="s">
        <v>18</v>
      </c>
      <c r="E61" s="32">
        <v>12125</v>
      </c>
      <c r="F61" s="37" t="s">
        <v>128</v>
      </c>
      <c r="G61" s="29">
        <v>58</v>
      </c>
      <c r="H61" s="30">
        <v>11</v>
      </c>
      <c r="I61" s="13"/>
      <c r="J61" s="13" t="str">
        <f xml:space="preserve"> "http://www.trovestar.com/collection_pages/4/n_locate.php?mpn=" &amp;A59 &amp; "&amp;road_number=" &amp; D59</f>
        <v>http://www.trovestar.com/collection_pages/4/n_locate.php?mpn=MTL&amp;road_number=NICKEL PLATE ROAD</v>
      </c>
      <c r="K61" s="14" t="str">
        <f t="shared" si="0"/>
        <v>See in TroveStar</v>
      </c>
    </row>
    <row r="62" spans="1:11" s="5" customFormat="1" ht="14.1" customHeight="1" x14ac:dyDescent="0.2">
      <c r="A62" s="26" t="s">
        <v>8</v>
      </c>
      <c r="B62" s="26" t="s">
        <v>316</v>
      </c>
      <c r="C62" s="26" t="s">
        <v>10</v>
      </c>
      <c r="D62" s="13" t="s">
        <v>134</v>
      </c>
      <c r="E62" s="32">
        <v>300265</v>
      </c>
      <c r="F62" s="38" t="s">
        <v>317</v>
      </c>
      <c r="G62" s="29">
        <v>59</v>
      </c>
      <c r="H62" s="30"/>
      <c r="I62" s="13"/>
      <c r="J62" s="13" t="str">
        <f xml:space="preserve"> "http://www.trovestar.com/collection_pages/4/n_locate.php?mpn=" &amp;A60 &amp; "&amp;road_number=" &amp; D60</f>
        <v>http://www.trovestar.com/collection_pages/4/n_locate.php?mpn=MTL&amp;road_number=COTTON BELT</v>
      </c>
      <c r="K62" s="14" t="str">
        <f t="shared" si="0"/>
        <v>See in TroveStar</v>
      </c>
    </row>
    <row r="63" spans="1:11" s="5" customFormat="1" ht="14.1" customHeight="1" x14ac:dyDescent="0.2">
      <c r="A63" s="26" t="s">
        <v>8</v>
      </c>
      <c r="B63" s="26" t="s">
        <v>318</v>
      </c>
      <c r="C63" s="26" t="s">
        <v>10</v>
      </c>
      <c r="D63" s="13" t="s">
        <v>319</v>
      </c>
      <c r="E63" s="35">
        <v>210256</v>
      </c>
      <c r="F63" s="13" t="s">
        <v>317</v>
      </c>
      <c r="G63" s="29">
        <v>60</v>
      </c>
      <c r="H63" s="30"/>
      <c r="I63" s="13"/>
      <c r="J63" s="13" t="str">
        <f xml:space="preserve"> "http://www.trovestar.com/collection_pages/4/n_locate.php?mpn=" &amp;A61 &amp; "&amp;road_number=" &amp; D61</f>
        <v>http://www.trovestar.com/collection_pages/4/n_locate.php?mpn=MTL&amp;road_number=MILWAUKEE ROAD</v>
      </c>
      <c r="K63" s="14" t="str">
        <f t="shared" si="0"/>
        <v>See in TroveStar</v>
      </c>
    </row>
    <row r="64" spans="1:11" s="5" customFormat="1" ht="14.1" customHeight="1" x14ac:dyDescent="0.2">
      <c r="A64" s="26" t="s">
        <v>8</v>
      </c>
      <c r="B64" s="26" t="s">
        <v>320</v>
      </c>
      <c r="C64" s="26" t="s">
        <v>10</v>
      </c>
      <c r="D64" s="13" t="s">
        <v>89</v>
      </c>
      <c r="E64" s="35">
        <v>4166</v>
      </c>
      <c r="F64" s="13" t="s">
        <v>317</v>
      </c>
      <c r="G64" s="29">
        <v>61</v>
      </c>
      <c r="H64" s="30"/>
      <c r="I64" s="13"/>
      <c r="J64" s="13" t="str">
        <f xml:space="preserve"> "http://www.trovestar.com/collection_pages/4/n_locate.php?mpn=" &amp;A62 &amp; "&amp;road_number=" &amp; D62</f>
        <v>http://www.trovestar.com/collection_pages/4/n_locate.php?mpn=MTL&amp;road_number=UNION PACIFIC</v>
      </c>
      <c r="K64" s="14" t="str">
        <f t="shared" si="0"/>
        <v>See in TroveStar</v>
      </c>
    </row>
    <row r="65" spans="1:11" s="5" customFormat="1" ht="14.1" customHeight="1" x14ac:dyDescent="0.2">
      <c r="A65" s="26" t="s">
        <v>8</v>
      </c>
      <c r="B65" s="26">
        <v>35090</v>
      </c>
      <c r="C65" s="26" t="s">
        <v>10</v>
      </c>
      <c r="D65" s="13" t="s">
        <v>129</v>
      </c>
      <c r="E65" s="32">
        <v>36428</v>
      </c>
      <c r="F65" s="13"/>
      <c r="G65" s="29">
        <v>62</v>
      </c>
      <c r="H65" s="30">
        <v>12</v>
      </c>
      <c r="I65" s="13"/>
      <c r="J65" s="13" t="str">
        <f xml:space="preserve"> "http://www.trovestar.com/collection_pages/4/n_locate.php?mpn=" &amp;A63 &amp; "&amp;road_number=" &amp; D63</f>
        <v>http://www.trovestar.com/collection_pages/4/n_locate.php?mpn=MTL&amp;road_number=SOUTHERN PACIFIC W/LOAD</v>
      </c>
      <c r="K65" s="14" t="str">
        <f t="shared" si="0"/>
        <v>See in TroveStar</v>
      </c>
    </row>
    <row r="66" spans="1:11" s="5" customFormat="1" ht="14.1" customHeight="1" x14ac:dyDescent="0.2">
      <c r="A66" s="26" t="s">
        <v>8</v>
      </c>
      <c r="B66" s="26" t="s">
        <v>158</v>
      </c>
      <c r="C66" s="26" t="s">
        <v>10</v>
      </c>
      <c r="D66" s="13" t="s">
        <v>159</v>
      </c>
      <c r="E66" s="32">
        <v>21600</v>
      </c>
      <c r="F66" s="28" t="s">
        <v>160</v>
      </c>
      <c r="G66" s="29">
        <v>63</v>
      </c>
      <c r="H66" s="30">
        <v>12</v>
      </c>
      <c r="I66" s="13"/>
      <c r="J66" s="13" t="str">
        <f xml:space="preserve"> "http://www.trovestar.com/collection_pages/4/n_locate.php?mpn=" &amp;A64 &amp; "&amp;road_number=" &amp; D64</f>
        <v>http://www.trovestar.com/collection_pages/4/n_locate.php?mpn=MTL&amp;road_number=ATSF</v>
      </c>
      <c r="K66" s="14" t="str">
        <f t="shared" si="0"/>
        <v>See in TroveStar</v>
      </c>
    </row>
    <row r="67" spans="1:11" s="5" customFormat="1" ht="14.1" customHeight="1" x14ac:dyDescent="0.2">
      <c r="A67" s="26" t="s">
        <v>8</v>
      </c>
      <c r="B67" s="26">
        <v>36084</v>
      </c>
      <c r="C67" s="26" t="s">
        <v>10</v>
      </c>
      <c r="D67" s="13" t="s">
        <v>134</v>
      </c>
      <c r="E67" s="32">
        <v>169170</v>
      </c>
      <c r="F67" s="13" t="s">
        <v>321</v>
      </c>
      <c r="G67" s="29">
        <v>64</v>
      </c>
      <c r="H67" s="30"/>
      <c r="I67" s="13"/>
      <c r="J67" s="13" t="str">
        <f xml:space="preserve"> "http://www.trovestar.com/collection_pages/4/n_locate.php?mpn=" &amp;A65 &amp; "&amp;road_number=" &amp; D65</f>
        <v>http://www.trovestar.com/collection_pages/4/n_locate.php?mpn=MTL&amp;road_number=DENVER &amp; RIO GRANDE WESTERN</v>
      </c>
      <c r="K67" s="14" t="str">
        <f t="shared" si="0"/>
        <v>See in TroveStar</v>
      </c>
    </row>
    <row r="68" spans="1:11" s="5" customFormat="1" ht="14.1" customHeight="1" x14ac:dyDescent="0.2">
      <c r="A68" s="26" t="s">
        <v>8</v>
      </c>
      <c r="B68" s="26">
        <v>37030</v>
      </c>
      <c r="C68" s="26" t="s">
        <v>10</v>
      </c>
      <c r="D68" s="13" t="s">
        <v>322</v>
      </c>
      <c r="E68" s="32">
        <v>43036</v>
      </c>
      <c r="F68" s="38" t="s">
        <v>317</v>
      </c>
      <c r="G68" s="29">
        <v>65</v>
      </c>
      <c r="H68" s="30"/>
      <c r="I68" s="13"/>
      <c r="J68" s="13" t="str">
        <f xml:space="preserve"> "http://www.trovestar.com/collection_pages/4/n_locate.php?mpn=" &amp;A66 &amp; "&amp;road_number=" &amp; D66</f>
        <v>http://www.trovestar.com/collection_pages/4/n_locate.php?mpn=MTL&amp;road_number=TEXAS &amp; PACIFIC</v>
      </c>
      <c r="K68" s="14" t="str">
        <f t="shared" si="0"/>
        <v>See in TroveStar</v>
      </c>
    </row>
    <row r="69" spans="1:11" s="5" customFormat="1" ht="14.1" customHeight="1" x14ac:dyDescent="0.2">
      <c r="A69" s="26" t="s">
        <v>8</v>
      </c>
      <c r="B69" s="26">
        <v>38190</v>
      </c>
      <c r="C69" s="26" t="s">
        <v>10</v>
      </c>
      <c r="D69" s="13" t="s">
        <v>151</v>
      </c>
      <c r="E69" s="32">
        <v>401265</v>
      </c>
      <c r="F69" s="13"/>
      <c r="G69" s="29">
        <v>66</v>
      </c>
      <c r="H69" s="30"/>
      <c r="I69" s="13"/>
      <c r="J69" s="13" t="str">
        <f xml:space="preserve"> "http://www.trovestar.com/collection_pages/4/n_locate.php?mpn=" &amp;A67 &amp; "&amp;road_number=" &amp; D67</f>
        <v>http://www.trovestar.com/collection_pages/4/n_locate.php?mpn=MTL&amp;road_number=UNION PACIFIC</v>
      </c>
      <c r="K69" s="14" t="str">
        <f t="shared" ref="K69:K132" si="1">HYPERLINK(J69,"See in TroveStar")</f>
        <v>See in TroveStar</v>
      </c>
    </row>
    <row r="70" spans="1:11" s="5" customFormat="1" ht="14.1" customHeight="1" x14ac:dyDescent="0.2">
      <c r="A70" s="26" t="s">
        <v>8</v>
      </c>
      <c r="B70" s="26" t="s">
        <v>323</v>
      </c>
      <c r="C70" s="26" t="s">
        <v>10</v>
      </c>
      <c r="D70" s="13" t="s">
        <v>324</v>
      </c>
      <c r="E70" s="32">
        <v>501</v>
      </c>
      <c r="F70" s="38" t="s">
        <v>325</v>
      </c>
      <c r="G70" s="29">
        <v>67</v>
      </c>
      <c r="H70" s="30"/>
      <c r="I70" s="13"/>
      <c r="J70" s="13" t="str">
        <f xml:space="preserve"> "http://www.trovestar.com/collection_pages/4/n_locate.php?mpn=" &amp;A68 &amp; "&amp;road_number=" &amp; D68</f>
        <v>http://www.trovestar.com/collection_pages/4/n_locate.php?mpn=MTL&amp;road_number=SOUTHERN</v>
      </c>
      <c r="K70" s="14" t="str">
        <f t="shared" si="1"/>
        <v>See in TroveStar</v>
      </c>
    </row>
    <row r="71" spans="1:11" s="5" customFormat="1" ht="14.1" customHeight="1" x14ac:dyDescent="0.2">
      <c r="A71" s="26" t="s">
        <v>8</v>
      </c>
      <c r="B71" s="26" t="s">
        <v>326</v>
      </c>
      <c r="C71" s="26" t="s">
        <v>10</v>
      </c>
      <c r="D71" s="13" t="s">
        <v>327</v>
      </c>
      <c r="E71" s="32">
        <v>537</v>
      </c>
      <c r="F71" s="13" t="s">
        <v>328</v>
      </c>
      <c r="G71" s="29">
        <v>68</v>
      </c>
      <c r="H71" s="30"/>
      <c r="I71" s="13"/>
      <c r="J71" s="13" t="str">
        <f xml:space="preserve"> "http://www.trovestar.com/collection_pages/4/n_locate.php?mpn=" &amp;A69 &amp; "&amp;road_number=" &amp; D69</f>
        <v>http://www.trovestar.com/collection_pages/4/n_locate.php?mpn=MTL&amp;road_number=CANADIAN NATIONAL</v>
      </c>
      <c r="K71" s="14" t="str">
        <f t="shared" si="1"/>
        <v>See in TroveStar</v>
      </c>
    </row>
    <row r="72" spans="1:11" s="5" customFormat="1" ht="14.1" customHeight="1" x14ac:dyDescent="0.2">
      <c r="A72" s="26" t="s">
        <v>8</v>
      </c>
      <c r="B72" s="26" t="s">
        <v>329</v>
      </c>
      <c r="C72" s="26" t="s">
        <v>10</v>
      </c>
      <c r="D72" s="13" t="s">
        <v>330</v>
      </c>
      <c r="E72" s="32" t="s">
        <v>331</v>
      </c>
      <c r="F72" s="13" t="s">
        <v>332</v>
      </c>
      <c r="G72" s="29">
        <v>69</v>
      </c>
      <c r="H72" s="30"/>
      <c r="I72" s="13"/>
      <c r="J72" s="13" t="str">
        <f xml:space="preserve"> "http://www.trovestar.com/collection_pages/4/n_locate.php?mpn=" &amp;A70 &amp; "&amp;road_number=" &amp; D70</f>
        <v>http://www.trovestar.com/collection_pages/4/n_locate.php?mpn=MTL&amp;road_number=BANGOR &amp; AROOSTOOK (FRASER)</v>
      </c>
      <c r="K72" s="14" t="str">
        <f t="shared" si="1"/>
        <v>See in TroveStar</v>
      </c>
    </row>
    <row r="73" spans="1:11" s="5" customFormat="1" ht="14.1" customHeight="1" x14ac:dyDescent="0.2">
      <c r="A73" s="26" t="s">
        <v>8</v>
      </c>
      <c r="B73" s="26">
        <v>39030</v>
      </c>
      <c r="C73" s="26" t="s">
        <v>10</v>
      </c>
      <c r="D73" s="13" t="s">
        <v>290</v>
      </c>
      <c r="E73" s="32">
        <v>38827</v>
      </c>
      <c r="F73" s="13"/>
      <c r="G73" s="29">
        <v>70</v>
      </c>
      <c r="H73" s="30"/>
      <c r="I73" s="13"/>
      <c r="J73" s="13" t="str">
        <f xml:space="preserve"> "http://www.trovestar.com/collection_pages/4/n_locate.php?mpn=" &amp;A71 &amp; "&amp;road_number=" &amp; D71</f>
        <v>http://www.trovestar.com/collection_pages/4/n_locate.php?mpn=MTL&amp;road_number=US NAVY SERIES #7</v>
      </c>
      <c r="K73" s="14" t="str">
        <f t="shared" si="1"/>
        <v>See in TroveStar</v>
      </c>
    </row>
    <row r="74" spans="1:11" s="5" customFormat="1" ht="14.1" customHeight="1" x14ac:dyDescent="0.2">
      <c r="A74" s="26" t="s">
        <v>8</v>
      </c>
      <c r="B74" s="26">
        <v>39150</v>
      </c>
      <c r="C74" s="26" t="s">
        <v>10</v>
      </c>
      <c r="D74" s="13" t="s">
        <v>333</v>
      </c>
      <c r="E74" s="27">
        <v>40247</v>
      </c>
      <c r="F74" s="13"/>
      <c r="G74" s="29">
        <v>71</v>
      </c>
      <c r="H74" s="30"/>
      <c r="I74" s="13"/>
      <c r="J74" s="13" t="str">
        <f xml:space="preserve"> "http://www.trovestar.com/collection_pages/4/n_locate.php?mpn=" &amp;A72 &amp; "&amp;road_number=" &amp; D72</f>
        <v>http://www.trovestar.com/collection_pages/4/n_locate.php?mpn=MTL&amp;road_number=US NAVY SERIES #11</v>
      </c>
      <c r="K74" s="14" t="str">
        <f t="shared" si="1"/>
        <v>See in TroveStar</v>
      </c>
    </row>
    <row r="75" spans="1:11" s="5" customFormat="1" ht="14.1" customHeight="1" x14ac:dyDescent="0.2">
      <c r="A75" s="26" t="s">
        <v>8</v>
      </c>
      <c r="B75" s="26">
        <v>41010</v>
      </c>
      <c r="C75" s="26" t="s">
        <v>10</v>
      </c>
      <c r="D75" s="13" t="s">
        <v>134</v>
      </c>
      <c r="E75" s="32">
        <v>170774</v>
      </c>
      <c r="F75" s="13" t="s">
        <v>334</v>
      </c>
      <c r="G75" s="29">
        <v>72</v>
      </c>
      <c r="H75" s="30"/>
      <c r="I75" s="13"/>
      <c r="J75" s="13" t="str">
        <f xml:space="preserve"> "http://www.trovestar.com/collection_pages/4/n_locate.php?mpn=" &amp;A73 &amp; "&amp;road_number=" &amp; D73</f>
        <v>http://www.trovestar.com/collection_pages/4/n_locate.php?mpn=MTL&amp;road_number=NORTHERN PACIFIC</v>
      </c>
      <c r="K75" s="14" t="str">
        <f t="shared" si="1"/>
        <v>See in TroveStar</v>
      </c>
    </row>
    <row r="76" spans="1:11" s="5" customFormat="1" ht="14.1" customHeight="1" x14ac:dyDescent="0.2">
      <c r="A76" s="26" t="s">
        <v>8</v>
      </c>
      <c r="B76" s="26">
        <v>42010</v>
      </c>
      <c r="C76" s="26" t="s">
        <v>10</v>
      </c>
      <c r="D76" s="13" t="s">
        <v>130</v>
      </c>
      <c r="E76" s="32">
        <v>24</v>
      </c>
      <c r="F76" s="13"/>
      <c r="G76" s="29">
        <v>73</v>
      </c>
      <c r="H76" s="30">
        <v>8</v>
      </c>
      <c r="I76" s="13"/>
      <c r="J76" s="13" t="str">
        <f xml:space="preserve"> "http://www.trovestar.com/collection_pages/4/n_locate.php?mpn=" &amp;A74 &amp; "&amp;road_number=" &amp; D74</f>
        <v>http://www.trovestar.com/collection_pages/4/n_locate.php?mpn=MTL&amp;road_number=CENTRAL OF GEORGIA</v>
      </c>
      <c r="K76" s="14" t="str">
        <f t="shared" si="1"/>
        <v>See in TroveStar</v>
      </c>
    </row>
    <row r="77" spans="1:11" s="5" customFormat="1" ht="14.1" customHeight="1" x14ac:dyDescent="0.2">
      <c r="A77" s="26" t="s">
        <v>8</v>
      </c>
      <c r="B77" s="26">
        <v>42100</v>
      </c>
      <c r="C77" s="26" t="s">
        <v>10</v>
      </c>
      <c r="D77" s="13" t="s">
        <v>131</v>
      </c>
      <c r="E77" s="32">
        <v>166</v>
      </c>
      <c r="F77" s="13"/>
      <c r="G77" s="29">
        <v>74</v>
      </c>
      <c r="H77" s="30">
        <v>15</v>
      </c>
      <c r="I77" s="13"/>
      <c r="J77" s="13" t="str">
        <f xml:space="preserve"> "http://www.trovestar.com/collection_pages/4/n_locate.php?mpn=" &amp;A75 &amp; "&amp;road_number=" &amp; D75</f>
        <v>http://www.trovestar.com/collection_pages/4/n_locate.php?mpn=MTL&amp;road_number=UNION PACIFIC</v>
      </c>
      <c r="K77" s="14" t="str">
        <f t="shared" si="1"/>
        <v>See in TroveStar</v>
      </c>
    </row>
    <row r="78" spans="1:11" s="5" customFormat="1" ht="14.1" customHeight="1" x14ac:dyDescent="0.2">
      <c r="A78" s="26" t="s">
        <v>8</v>
      </c>
      <c r="B78" s="26" t="s">
        <v>161</v>
      </c>
      <c r="C78" s="26" t="s">
        <v>10</v>
      </c>
      <c r="D78" s="13" t="s">
        <v>89</v>
      </c>
      <c r="E78" s="32">
        <v>90820</v>
      </c>
      <c r="F78" s="13" t="s">
        <v>162</v>
      </c>
      <c r="G78" s="29">
        <v>75</v>
      </c>
      <c r="H78" s="30">
        <v>20</v>
      </c>
      <c r="I78" s="13"/>
      <c r="J78" s="13" t="str">
        <f xml:space="preserve"> "http://www.trovestar.com/collection_pages/4/n_locate.php?mpn=" &amp;A76 &amp; "&amp;road_number=" &amp; D76</f>
        <v>http://www.trovestar.com/collection_pages/4/n_locate.php?mpn=MTL&amp;road_number=STARK TREES</v>
      </c>
      <c r="K78" s="14" t="str">
        <f t="shared" si="1"/>
        <v>See in TroveStar</v>
      </c>
    </row>
    <row r="79" spans="1:11" s="5" customFormat="1" ht="14.1" customHeight="1" x14ac:dyDescent="0.2">
      <c r="A79" s="26" t="s">
        <v>8</v>
      </c>
      <c r="B79" s="26" t="s">
        <v>163</v>
      </c>
      <c r="C79" s="26" t="s">
        <v>10</v>
      </c>
      <c r="D79" s="13" t="s">
        <v>164</v>
      </c>
      <c r="E79" s="32">
        <v>576734</v>
      </c>
      <c r="F79" s="13" t="s">
        <v>165</v>
      </c>
      <c r="G79" s="29">
        <v>76</v>
      </c>
      <c r="H79" s="30">
        <v>19</v>
      </c>
      <c r="I79" s="13"/>
      <c r="J79" s="13" t="str">
        <f xml:space="preserve"> "http://www.trovestar.com/collection_pages/4/n_locate.php?mpn=" &amp;A77 &amp; "&amp;road_number=" &amp; D77</f>
        <v>http://www.trovestar.com/collection_pages/4/n_locate.php?mpn=MTL&amp;road_number=HILLS BROTHERS COFFEE</v>
      </c>
      <c r="K79" s="14" t="str">
        <f t="shared" si="1"/>
        <v>See in TroveStar</v>
      </c>
    </row>
    <row r="80" spans="1:11" s="5" customFormat="1" ht="14.1" customHeight="1" x14ac:dyDescent="0.2">
      <c r="A80" s="26" t="s">
        <v>8</v>
      </c>
      <c r="B80" s="26">
        <v>45010</v>
      </c>
      <c r="C80" s="26" t="s">
        <v>10</v>
      </c>
      <c r="D80" s="13" t="s">
        <v>132</v>
      </c>
      <c r="E80" s="32">
        <v>60615</v>
      </c>
      <c r="F80" s="39" t="s">
        <v>133</v>
      </c>
      <c r="G80" s="29">
        <v>77</v>
      </c>
      <c r="H80" s="30">
        <v>13</v>
      </c>
      <c r="I80" s="13"/>
      <c r="J80" s="13" t="str">
        <f xml:space="preserve"> "http://www.trovestar.com/collection_pages/4/n_locate.php?mpn=" &amp;A78 &amp; "&amp;road_number=" &amp; D78</f>
        <v>http://www.trovestar.com/collection_pages/4/n_locate.php?mpn=MTL&amp;road_number=ATSF</v>
      </c>
      <c r="K80" s="14" t="str">
        <f t="shared" si="1"/>
        <v>See in TroveStar</v>
      </c>
    </row>
    <row r="81" spans="1:11" s="5" customFormat="1" ht="14.1" customHeight="1" x14ac:dyDescent="0.2">
      <c r="A81" s="26" t="s">
        <v>8</v>
      </c>
      <c r="B81" s="26">
        <v>45070</v>
      </c>
      <c r="C81" s="26" t="s">
        <v>10</v>
      </c>
      <c r="D81" s="13" t="s">
        <v>134</v>
      </c>
      <c r="E81" s="32">
        <v>58315</v>
      </c>
      <c r="F81" s="39" t="s">
        <v>133</v>
      </c>
      <c r="G81" s="29">
        <v>78</v>
      </c>
      <c r="H81" s="30">
        <v>14</v>
      </c>
      <c r="I81" s="13"/>
      <c r="J81" s="13" t="str">
        <f xml:space="preserve"> "http://www.trovestar.com/collection_pages/4/n_locate.php?mpn=" &amp;A79 &amp; "&amp;road_number=" &amp; D79</f>
        <v>http://www.trovestar.com/collection_pages/4/n_locate.php?mpn=MTL&amp;road_number=BNSF</v>
      </c>
      <c r="K81" s="14" t="str">
        <f t="shared" si="1"/>
        <v>See in TroveStar</v>
      </c>
    </row>
    <row r="82" spans="1:11" s="5" customFormat="1" ht="14.1" customHeight="1" x14ac:dyDescent="0.2">
      <c r="A82" s="26" t="s">
        <v>8</v>
      </c>
      <c r="B82" s="26">
        <v>45130</v>
      </c>
      <c r="C82" s="26" t="s">
        <v>10</v>
      </c>
      <c r="D82" s="13" t="s">
        <v>135</v>
      </c>
      <c r="E82" s="32">
        <v>715528</v>
      </c>
      <c r="F82" s="39" t="s">
        <v>133</v>
      </c>
      <c r="G82" s="29">
        <v>79</v>
      </c>
      <c r="H82" s="30">
        <v>7</v>
      </c>
      <c r="I82" s="13"/>
      <c r="J82" s="13" t="str">
        <f xml:space="preserve"> "http://www.trovestar.com/collection_pages/4/n_locate.php?mpn=" &amp;A80 &amp; "&amp;road_number=" &amp; D80</f>
        <v>http://www.trovestar.com/collection_pages/4/n_locate.php?mpn=MTL&amp;road_number=ILLINOIS CENTRAL GULF</v>
      </c>
      <c r="K82" s="14" t="str">
        <f t="shared" si="1"/>
        <v>See in TroveStar</v>
      </c>
    </row>
    <row r="83" spans="1:11" s="5" customFormat="1" ht="14.1" customHeight="1" x14ac:dyDescent="0.2">
      <c r="A83" s="26" t="s">
        <v>8</v>
      </c>
      <c r="B83" s="26">
        <v>45210</v>
      </c>
      <c r="C83" s="26" t="s">
        <v>10</v>
      </c>
      <c r="D83" s="13" t="s">
        <v>138</v>
      </c>
      <c r="E83" s="32">
        <v>16509</v>
      </c>
      <c r="F83" s="39" t="s">
        <v>133</v>
      </c>
      <c r="G83" s="29">
        <v>80</v>
      </c>
      <c r="H83" s="30">
        <v>8</v>
      </c>
      <c r="I83" s="13"/>
      <c r="J83" s="13" t="str">
        <f xml:space="preserve"> "http://www.trovestar.com/collection_pages/4/n_locate.php?mpn=" &amp;A81 &amp; "&amp;road_number=" &amp; D81</f>
        <v>http://www.trovestar.com/collection_pages/4/n_locate.php?mpn=MTL&amp;road_number=UNION PACIFIC</v>
      </c>
      <c r="K83" s="14" t="str">
        <f t="shared" si="1"/>
        <v>See in TroveStar</v>
      </c>
    </row>
    <row r="84" spans="1:11" s="5" customFormat="1" ht="14.1" customHeight="1" x14ac:dyDescent="0.2">
      <c r="A84" s="26" t="s">
        <v>8</v>
      </c>
      <c r="B84" s="26" t="s">
        <v>13</v>
      </c>
      <c r="C84" s="26" t="s">
        <v>10</v>
      </c>
      <c r="D84" s="13" t="s">
        <v>14</v>
      </c>
      <c r="E84" s="32" t="s">
        <v>15</v>
      </c>
      <c r="F84" s="13" t="s">
        <v>16</v>
      </c>
      <c r="G84" s="29">
        <v>81</v>
      </c>
      <c r="H84" s="30">
        <v>28</v>
      </c>
      <c r="I84" s="13"/>
      <c r="J84" s="13" t="str">
        <f xml:space="preserve"> "http://www.trovestar.com/collection_pages/4/n_locate.php?mpn=" &amp;A82 &amp; "&amp;road_number=" &amp; D82</f>
        <v>http://www.trovestar.com/collection_pages/4/n_locate.php?mpn=MTL&amp;road_number=CONRAIL</v>
      </c>
      <c r="K84" s="14" t="str">
        <f t="shared" si="1"/>
        <v>See in TroveStar</v>
      </c>
    </row>
    <row r="85" spans="1:11" s="5" customFormat="1" ht="14.1" customHeight="1" x14ac:dyDescent="0.2">
      <c r="A85" s="26" t="s">
        <v>8</v>
      </c>
      <c r="B85" s="26" t="s">
        <v>166</v>
      </c>
      <c r="C85" s="26" t="s">
        <v>10</v>
      </c>
      <c r="D85" s="13" t="s">
        <v>167</v>
      </c>
      <c r="E85" s="32">
        <v>85355</v>
      </c>
      <c r="F85" s="39" t="s">
        <v>133</v>
      </c>
      <c r="G85" s="29">
        <v>82</v>
      </c>
      <c r="H85" s="30">
        <v>18</v>
      </c>
      <c r="I85" s="13"/>
      <c r="J85" s="13" t="str">
        <f xml:space="preserve"> "http://www.trovestar.com/collection_pages/4/n_locate.php?mpn=" &amp;A83 &amp; "&amp;road_number=" &amp; D83</f>
        <v>http://www.trovestar.com/collection_pages/4/n_locate.php?mpn=MTL&amp;road_number=DELAWARE &amp; HUDSON</v>
      </c>
      <c r="K85" s="14" t="str">
        <f t="shared" si="1"/>
        <v>See in TroveStar</v>
      </c>
    </row>
    <row r="86" spans="1:11" s="5" customFormat="1" ht="14.1" customHeight="1" x14ac:dyDescent="0.2">
      <c r="A86" s="26" t="s">
        <v>8</v>
      </c>
      <c r="B86" s="26" t="s">
        <v>168</v>
      </c>
      <c r="C86" s="26" t="s">
        <v>10</v>
      </c>
      <c r="D86" s="13" t="s">
        <v>169</v>
      </c>
      <c r="E86" s="32">
        <v>800308</v>
      </c>
      <c r="F86" s="40" t="s">
        <v>133</v>
      </c>
      <c r="G86" s="29">
        <v>83</v>
      </c>
      <c r="H86" s="30">
        <v>16</v>
      </c>
      <c r="I86" s="13"/>
      <c r="J86" s="13" t="str">
        <f xml:space="preserve"> "http://www.trovestar.com/collection_pages/4/n_locate.php?mpn=" &amp;A84 &amp; "&amp;road_number=" &amp; D84</f>
        <v>http://www.trovestar.com/collection_pages/4/n_locate.php?mpn=MTL&amp;road_number=KANSAS CITY SOUTHERN</v>
      </c>
      <c r="K86" s="14" t="str">
        <f t="shared" si="1"/>
        <v>See in TroveStar</v>
      </c>
    </row>
    <row r="87" spans="1:11" s="5" customFormat="1" ht="14.1" customHeight="1" x14ac:dyDescent="0.2">
      <c r="A87" s="26" t="s">
        <v>8</v>
      </c>
      <c r="B87" s="26" t="s">
        <v>170</v>
      </c>
      <c r="C87" s="26" t="s">
        <v>10</v>
      </c>
      <c r="D87" s="13" t="s">
        <v>171</v>
      </c>
      <c r="E87" s="32">
        <v>82182</v>
      </c>
      <c r="F87" s="39" t="s">
        <v>137</v>
      </c>
      <c r="G87" s="29">
        <v>84</v>
      </c>
      <c r="H87" s="30">
        <v>16</v>
      </c>
      <c r="I87" s="13"/>
      <c r="J87" s="13" t="str">
        <f xml:space="preserve"> "http://www.trovestar.com/collection_pages/4/n_locate.php?mpn=" &amp;A85 &amp; "&amp;road_number=" &amp; D85</f>
        <v>http://www.trovestar.com/collection_pages/4/n_locate.php?mpn=MTL&amp;road_number=ST. LOUIS SOUTHWESTERN W/ LOAD</v>
      </c>
      <c r="K87" s="14" t="str">
        <f t="shared" si="1"/>
        <v>See in TroveStar</v>
      </c>
    </row>
    <row r="88" spans="1:11" s="5" customFormat="1" ht="14.1" customHeight="1" x14ac:dyDescent="0.2">
      <c r="A88" s="26" t="s">
        <v>8</v>
      </c>
      <c r="B88" s="26" t="s">
        <v>172</v>
      </c>
      <c r="C88" s="26" t="s">
        <v>10</v>
      </c>
      <c r="D88" s="13" t="s">
        <v>173</v>
      </c>
      <c r="E88" s="32">
        <v>342615</v>
      </c>
      <c r="F88" s="39" t="s">
        <v>137</v>
      </c>
      <c r="G88" s="29">
        <v>85</v>
      </c>
      <c r="H88" s="30">
        <v>20</v>
      </c>
      <c r="I88" s="13"/>
      <c r="J88" s="13" t="str">
        <f xml:space="preserve"> "http://www.trovestar.com/collection_pages/4/n_locate.php?mpn=" &amp;A86 &amp; "&amp;road_number=" &amp; D86</f>
        <v>http://www.trovestar.com/collection_pages/4/n_locate.php?mpn=MTL&amp;road_number=ATLANTIC COAST LINE W/COVERED LOAD</v>
      </c>
      <c r="K88" s="14" t="str">
        <f t="shared" si="1"/>
        <v>See in TroveStar</v>
      </c>
    </row>
    <row r="89" spans="1:11" s="5" customFormat="1" ht="14.1" customHeight="1" x14ac:dyDescent="0.2">
      <c r="A89" s="26" t="s">
        <v>8</v>
      </c>
      <c r="B89" s="26">
        <v>46230</v>
      </c>
      <c r="C89" s="26" t="s">
        <v>10</v>
      </c>
      <c r="D89" s="13" t="s">
        <v>136</v>
      </c>
      <c r="E89" s="32">
        <v>51245</v>
      </c>
      <c r="F89" s="39" t="s">
        <v>137</v>
      </c>
      <c r="G89" s="29">
        <v>86</v>
      </c>
      <c r="H89" s="30">
        <v>8</v>
      </c>
      <c r="I89" s="13"/>
      <c r="J89" s="13" t="str">
        <f xml:space="preserve"> "http://www.trovestar.com/collection_pages/4/n_locate.php?mpn=" &amp;A87 &amp; "&amp;road_number=" &amp; D87</f>
        <v>http://www.trovestar.com/collection_pages/4/n_locate.php?mpn=MTL&amp;road_number=CHICAGO, BURLINGTON &amp; QUINCY W/ LOAD</v>
      </c>
      <c r="K89" s="14" t="str">
        <f t="shared" si="1"/>
        <v>See in TroveStar</v>
      </c>
    </row>
    <row r="90" spans="1:11" s="5" customFormat="1" ht="14.1" customHeight="1" x14ac:dyDescent="0.2">
      <c r="A90" s="26" t="s">
        <v>8</v>
      </c>
      <c r="B90" s="26" t="s">
        <v>174</v>
      </c>
      <c r="C90" s="26" t="s">
        <v>10</v>
      </c>
      <c r="D90" s="13" t="s">
        <v>175</v>
      </c>
      <c r="E90" s="32">
        <v>9041</v>
      </c>
      <c r="F90" s="13" t="s">
        <v>176</v>
      </c>
      <c r="G90" s="29">
        <v>87</v>
      </c>
      <c r="H90" s="30">
        <v>16</v>
      </c>
      <c r="I90" s="13"/>
      <c r="J90" s="13" t="str">
        <f xml:space="preserve"> "http://www.trovestar.com/collection_pages/4/n_locate.php?mpn=" &amp;A88 &amp; "&amp;road_number=" &amp; D88</f>
        <v>http://www.trovestar.com/collection_pages/4/n_locate.php?mpn=MTL&amp;road_number=PENNSYLVANIA W/LOAD</v>
      </c>
      <c r="K90" s="14" t="str">
        <f t="shared" si="1"/>
        <v>See in TroveStar</v>
      </c>
    </row>
    <row r="91" spans="1:11" s="5" customFormat="1" ht="14.1" customHeight="1" x14ac:dyDescent="0.2">
      <c r="A91" s="26" t="s">
        <v>8</v>
      </c>
      <c r="B91" s="26" t="s">
        <v>177</v>
      </c>
      <c r="C91" s="26" t="s">
        <v>10</v>
      </c>
      <c r="D91" s="13" t="s">
        <v>178</v>
      </c>
      <c r="E91" s="32">
        <v>4115</v>
      </c>
      <c r="F91" s="13"/>
      <c r="G91" s="29">
        <v>88</v>
      </c>
      <c r="H91" s="30">
        <v>31</v>
      </c>
      <c r="I91" s="13"/>
      <c r="J91" s="13" t="str">
        <f xml:space="preserve"> "http://www.trovestar.com/collection_pages/4/n_locate.php?mpn=" &amp;A89 &amp; "&amp;road_number=" &amp; D89</f>
        <v>http://www.trovestar.com/collection_pages/4/n_locate.php?mpn=MTL&amp;road_number=ST. LOUIS-SAN FRANCISCO</v>
      </c>
      <c r="K91" s="14" t="str">
        <f t="shared" si="1"/>
        <v>See in TroveStar</v>
      </c>
    </row>
    <row r="92" spans="1:11" s="5" customFormat="1" ht="14.1" customHeight="1" x14ac:dyDescent="0.2">
      <c r="A92" s="26" t="s">
        <v>8</v>
      </c>
      <c r="B92" s="26">
        <v>47350</v>
      </c>
      <c r="C92" s="26" t="s">
        <v>10</v>
      </c>
      <c r="D92" s="13" t="s">
        <v>179</v>
      </c>
      <c r="E92" s="32">
        <v>1833</v>
      </c>
      <c r="F92" s="13" t="s">
        <v>180</v>
      </c>
      <c r="G92" s="29">
        <v>89</v>
      </c>
      <c r="H92" s="30">
        <v>28</v>
      </c>
      <c r="I92" s="13"/>
      <c r="J92" s="13" t="str">
        <f xml:space="preserve"> "http://www.trovestar.com/collection_pages/4/n_locate.php?mpn=" &amp;A90 &amp; "&amp;road_number=" &amp; D90</f>
        <v>http://www.trovestar.com/collection_pages/4/n_locate.php?mpn=MTL&amp;road_number=PACIFIC GREAT EASTERN</v>
      </c>
      <c r="K92" s="14" t="str">
        <f t="shared" si="1"/>
        <v>See in TroveStar</v>
      </c>
    </row>
    <row r="93" spans="1:11" s="5" customFormat="1" ht="14.1" customHeight="1" x14ac:dyDescent="0.2">
      <c r="A93" s="26" t="s">
        <v>8</v>
      </c>
      <c r="B93" s="26" t="s">
        <v>335</v>
      </c>
      <c r="C93" s="26" t="s">
        <v>10</v>
      </c>
      <c r="D93" s="13" t="s">
        <v>336</v>
      </c>
      <c r="E93" s="32">
        <v>163520</v>
      </c>
      <c r="F93" s="13"/>
      <c r="G93" s="29">
        <v>90</v>
      </c>
      <c r="H93" s="30"/>
      <c r="I93" s="13"/>
      <c r="J93" s="13" t="str">
        <f xml:space="preserve"> "http://www.trovestar.com/collection_pages/4/n_locate.php?mpn=" &amp;A91 &amp; "&amp;road_number=" &amp; D91</f>
        <v>http://www.trovestar.com/collection_pages/4/n_locate.php?mpn=MTL&amp;road_number=BURP-OH BEER</v>
      </c>
      <c r="K93" s="14" t="str">
        <f t="shared" si="1"/>
        <v>See in TroveStar</v>
      </c>
    </row>
    <row r="94" spans="1:11" s="5" customFormat="1" ht="14.1" customHeight="1" x14ac:dyDescent="0.2">
      <c r="A94" s="26" t="s">
        <v>8</v>
      </c>
      <c r="B94" s="26">
        <v>49010</v>
      </c>
      <c r="C94" s="26" t="s">
        <v>10</v>
      </c>
      <c r="D94" s="13" t="s">
        <v>337</v>
      </c>
      <c r="E94" s="32">
        <v>2962</v>
      </c>
      <c r="F94" s="13" t="s">
        <v>338</v>
      </c>
      <c r="G94" s="29">
        <v>91</v>
      </c>
      <c r="H94" s="30"/>
      <c r="I94" s="13"/>
      <c r="J94" s="13" t="str">
        <f xml:space="preserve"> "http://www.trovestar.com/collection_pages/4/n_locate.php?mpn=" &amp;A92 &amp; "&amp;road_number=" &amp; D92</f>
        <v>http://www.trovestar.com/collection_pages/4/n_locate.php?mpn=MTL&amp;road_number=BELLOWS FALLS CREAMERY</v>
      </c>
      <c r="K94" s="14" t="str">
        <f t="shared" si="1"/>
        <v>See in TroveStar</v>
      </c>
    </row>
    <row r="95" spans="1:11" s="5" customFormat="1" ht="14.1" customHeight="1" x14ac:dyDescent="0.2">
      <c r="A95" s="26" t="s">
        <v>8</v>
      </c>
      <c r="B95" s="26">
        <v>49390</v>
      </c>
      <c r="C95" s="26" t="s">
        <v>10</v>
      </c>
      <c r="D95" s="13" t="s">
        <v>339</v>
      </c>
      <c r="E95" s="32">
        <v>24013</v>
      </c>
      <c r="F95" s="13" t="s">
        <v>340</v>
      </c>
      <c r="G95" s="29">
        <v>92</v>
      </c>
      <c r="H95" s="30"/>
      <c r="I95" s="13"/>
      <c r="J95" s="13" t="str">
        <f xml:space="preserve"> "http://www.trovestar.com/collection_pages/4/n_locate.php?mpn=" &amp;A93 &amp; "&amp;road_number=" &amp; D93</f>
        <v>http://www.trovestar.com/collection_pages/4/n_locate.php?mpn=MTL&amp;road_number=CANADIAN NATIONAL W/ROCK LOAD</v>
      </c>
      <c r="K95" s="14" t="str">
        <f t="shared" si="1"/>
        <v>See in TroveStar</v>
      </c>
    </row>
    <row r="96" spans="1:11" s="5" customFormat="1" ht="14.1" customHeight="1" x14ac:dyDescent="0.2">
      <c r="A96" s="26" t="s">
        <v>8</v>
      </c>
      <c r="B96" s="26">
        <v>49430</v>
      </c>
      <c r="C96" s="26" t="s">
        <v>10</v>
      </c>
      <c r="D96" s="13" t="s">
        <v>339</v>
      </c>
      <c r="E96" s="32">
        <v>18301</v>
      </c>
      <c r="F96" s="13" t="s">
        <v>341</v>
      </c>
      <c r="G96" s="29">
        <v>93</v>
      </c>
      <c r="H96" s="30"/>
      <c r="I96" s="13"/>
      <c r="J96" s="13" t="str">
        <f xml:space="preserve"> "http://www.trovestar.com/collection_pages/4/n_locate.php?mpn=" &amp;A94 &amp; "&amp;road_number=" &amp; D94</f>
        <v>http://www.trovestar.com/collection_pages/4/n_locate.php?mpn=MTL&amp;road_number=CUDAHY REFRIGERATOR LINES</v>
      </c>
      <c r="K96" s="14" t="str">
        <f t="shared" si="1"/>
        <v>See in TroveStar</v>
      </c>
    </row>
    <row r="97" spans="1:11" s="5" customFormat="1" ht="14.1" customHeight="1" x14ac:dyDescent="0.2">
      <c r="A97" s="26" t="s">
        <v>8</v>
      </c>
      <c r="B97" s="26" t="s">
        <v>342</v>
      </c>
      <c r="C97" s="26" t="s">
        <v>10</v>
      </c>
      <c r="D97" s="13" t="s">
        <v>343</v>
      </c>
      <c r="E97" s="32">
        <v>208</v>
      </c>
      <c r="F97" s="41" t="s">
        <v>344</v>
      </c>
      <c r="G97" s="29">
        <v>94</v>
      </c>
      <c r="H97" s="30"/>
      <c r="I97" s="13"/>
      <c r="J97" s="13" t="str">
        <f xml:space="preserve"> "http://www.trovestar.com/collection_pages/4/n_locate.php?mpn=" &amp;A95 &amp; "&amp;road_number=" &amp; D95</f>
        <v>http://www.trovestar.com/collection_pages/4/n_locate.php?mpn=MTL&amp;road_number=UNION REFRIGERATOR TRANSIT CORP.</v>
      </c>
      <c r="K97" s="14" t="str">
        <f t="shared" si="1"/>
        <v>See in TroveStar</v>
      </c>
    </row>
    <row r="98" spans="1:11" s="5" customFormat="1" ht="14.1" customHeight="1" x14ac:dyDescent="0.2">
      <c r="A98" s="26" t="s">
        <v>8</v>
      </c>
      <c r="B98" s="26" t="s">
        <v>345</v>
      </c>
      <c r="C98" s="26" t="s">
        <v>10</v>
      </c>
      <c r="D98" s="13" t="s">
        <v>346</v>
      </c>
      <c r="E98" s="35">
        <v>4093</v>
      </c>
      <c r="F98" s="41" t="s">
        <v>344</v>
      </c>
      <c r="G98" s="29">
        <v>95</v>
      </c>
      <c r="H98" s="30"/>
      <c r="I98" s="13"/>
      <c r="J98" s="13" t="str">
        <f xml:space="preserve"> "http://www.trovestar.com/collection_pages/4/n_locate.php?mpn=" &amp;A96 &amp; "&amp;road_number=" &amp; D96</f>
        <v>http://www.trovestar.com/collection_pages/4/n_locate.php?mpn=MTL&amp;road_number=UNION REFRIGERATOR TRANSIT CORP.</v>
      </c>
      <c r="K98" s="14" t="str">
        <f t="shared" si="1"/>
        <v>See in TroveStar</v>
      </c>
    </row>
    <row r="99" spans="1:11" s="5" customFormat="1" ht="14.1" customHeight="1" x14ac:dyDescent="0.2">
      <c r="A99" s="26" t="s">
        <v>8</v>
      </c>
      <c r="B99" s="26" t="s">
        <v>347</v>
      </c>
      <c r="C99" s="26" t="s">
        <v>10</v>
      </c>
      <c r="D99" s="13" t="s">
        <v>348</v>
      </c>
      <c r="E99" s="42">
        <v>3001</v>
      </c>
      <c r="F99" s="43" t="s">
        <v>349</v>
      </c>
      <c r="G99" s="29">
        <v>96</v>
      </c>
      <c r="H99" s="30"/>
      <c r="I99" s="13"/>
      <c r="J99" s="13" t="str">
        <f xml:space="preserve"> "http://www.trovestar.com/collection_pages/4/n_locate.php?mpn=" &amp;A97 &amp; "&amp;road_number=" &amp; D97</f>
        <v>http://www.trovestar.com/collection_pages/4/n_locate.php?mpn=MTL&amp;road_number=RATH'S BLACKHAWK HAM</v>
      </c>
      <c r="K99" s="14" t="str">
        <f t="shared" si="1"/>
        <v>See in TroveStar</v>
      </c>
    </row>
    <row r="100" spans="1:11" s="5" customFormat="1" ht="14.1" customHeight="1" x14ac:dyDescent="0.2">
      <c r="A100" s="26" t="s">
        <v>8</v>
      </c>
      <c r="B100" s="26" t="s">
        <v>17</v>
      </c>
      <c r="C100" s="26" t="s">
        <v>10</v>
      </c>
      <c r="D100" s="13" t="s">
        <v>18</v>
      </c>
      <c r="E100" s="32">
        <v>63042</v>
      </c>
      <c r="F100" s="28" t="s">
        <v>19</v>
      </c>
      <c r="G100" s="29">
        <v>97</v>
      </c>
      <c r="H100" s="30">
        <v>18</v>
      </c>
      <c r="I100" s="13"/>
      <c r="J100" s="13" t="str">
        <f xml:space="preserve"> "http://www.trovestar.com/collection_pages/4/n_locate.php?mpn=" &amp;A98 &amp; "&amp;road_number=" &amp; D98</f>
        <v>http://www.trovestar.com/collection_pages/4/n_locate.php?mpn=MTL&amp;road_number=NESTLE'S BABY RUTH #1</v>
      </c>
      <c r="K100" s="14" t="str">
        <f t="shared" si="1"/>
        <v>See in TroveStar</v>
      </c>
    </row>
    <row r="101" spans="1:11" s="5" customFormat="1" ht="14.1" customHeight="1" x14ac:dyDescent="0.2">
      <c r="A101" s="26" t="s">
        <v>8</v>
      </c>
      <c r="B101" s="26" t="s">
        <v>20</v>
      </c>
      <c r="C101" s="26" t="s">
        <v>10</v>
      </c>
      <c r="D101" s="13" t="s">
        <v>21</v>
      </c>
      <c r="E101" s="32">
        <v>62023</v>
      </c>
      <c r="F101" s="28" t="s">
        <v>22</v>
      </c>
      <c r="G101" s="29">
        <v>98</v>
      </c>
      <c r="H101" s="30">
        <v>18</v>
      </c>
      <c r="I101" s="13"/>
      <c r="J101" s="13" t="str">
        <f xml:space="preserve"> "http://www.trovestar.com/collection_pages/4/n_locate.php?mpn=" &amp;A99 &amp; "&amp;road_number=" &amp; D99</f>
        <v>http://www.trovestar.com/collection_pages/4/n_locate.php?mpn=MTL&amp;road_number=ATLANTIC COAST LINE</v>
      </c>
      <c r="K101" s="14" t="str">
        <f t="shared" si="1"/>
        <v>See in TroveStar</v>
      </c>
    </row>
    <row r="102" spans="1:11" s="5" customFormat="1" ht="14.1" customHeight="1" x14ac:dyDescent="0.2">
      <c r="A102" s="26" t="s">
        <v>8</v>
      </c>
      <c r="B102" s="26" t="s">
        <v>23</v>
      </c>
      <c r="C102" s="26" t="s">
        <v>10</v>
      </c>
      <c r="D102" s="13" t="s">
        <v>24</v>
      </c>
      <c r="E102" s="35">
        <v>262148</v>
      </c>
      <c r="F102" s="28" t="s">
        <v>25</v>
      </c>
      <c r="G102" s="29">
        <v>99</v>
      </c>
      <c r="H102" s="30">
        <v>18</v>
      </c>
      <c r="I102" s="13"/>
      <c r="J102" s="13" t="str">
        <f xml:space="preserve"> "http://www.trovestar.com/collection_pages/4/n_locate.php?mpn=" &amp;A100 &amp; "&amp;road_number=" &amp; D100</f>
        <v>http://www.trovestar.com/collection_pages/4/n_locate.php?mpn=MTL&amp;road_number=MILWAUKEE ROAD</v>
      </c>
      <c r="K102" s="14" t="str">
        <f t="shared" si="1"/>
        <v>See in TroveStar</v>
      </c>
    </row>
    <row r="103" spans="1:11" s="5" customFormat="1" ht="14.1" customHeight="1" x14ac:dyDescent="0.2">
      <c r="A103" s="26" t="s">
        <v>8</v>
      </c>
      <c r="B103" s="26" t="s">
        <v>350</v>
      </c>
      <c r="C103" s="26" t="s">
        <v>10</v>
      </c>
      <c r="D103" s="13" t="s">
        <v>351</v>
      </c>
      <c r="E103" s="27" t="s">
        <v>65</v>
      </c>
      <c r="F103" s="13" t="s">
        <v>352</v>
      </c>
      <c r="G103" s="29">
        <v>100</v>
      </c>
      <c r="H103" s="30"/>
      <c r="I103" s="13"/>
      <c r="J103" s="13" t="str">
        <f xml:space="preserve"> "http://www.trovestar.com/collection_pages/4/n_locate.php?mpn=" &amp;A101 &amp; "&amp;road_number=" &amp; D101</f>
        <v>http://www.trovestar.com/collection_pages/4/n_locate.php?mpn=MTL&amp;road_number=MONTANA RAIL LINK</v>
      </c>
      <c r="K103" s="14" t="str">
        <f t="shared" si="1"/>
        <v>See in TroveStar</v>
      </c>
    </row>
    <row r="104" spans="1:11" s="5" customFormat="1" ht="14.1" customHeight="1" x14ac:dyDescent="0.2">
      <c r="A104" s="26" t="s">
        <v>8</v>
      </c>
      <c r="B104" s="26">
        <v>55170</v>
      </c>
      <c r="C104" s="26" t="s">
        <v>10</v>
      </c>
      <c r="D104" s="13" t="s">
        <v>138</v>
      </c>
      <c r="E104" s="32">
        <v>7217</v>
      </c>
      <c r="F104" s="13"/>
      <c r="G104" s="29">
        <v>101</v>
      </c>
      <c r="H104" s="30">
        <v>20</v>
      </c>
      <c r="I104" s="13"/>
      <c r="J104" s="13" t="str">
        <f xml:space="preserve"> "http://www.trovestar.com/collection_pages/4/n_locate.php?mpn=" &amp;A102 &amp; "&amp;road_number=" &amp; D102</f>
        <v>http://www.trovestar.com/collection_pages/4/n_locate.php?mpn=MTL&amp;road_number=UNION PACIFIC FLAKTCAR W/LOAD</v>
      </c>
      <c r="K104" s="14" t="str">
        <f t="shared" si="1"/>
        <v>See in TroveStar</v>
      </c>
    </row>
    <row r="105" spans="1:11" s="5" customFormat="1" ht="14.1" customHeight="1" x14ac:dyDescent="0.2">
      <c r="A105" s="26" t="s">
        <v>8</v>
      </c>
      <c r="B105" s="26">
        <v>56060</v>
      </c>
      <c r="C105" s="26" t="s">
        <v>10</v>
      </c>
      <c r="D105" s="13" t="s">
        <v>281</v>
      </c>
      <c r="E105" s="32">
        <v>220455</v>
      </c>
      <c r="F105" s="13" t="s">
        <v>353</v>
      </c>
      <c r="G105" s="29">
        <v>102</v>
      </c>
      <c r="H105" s="30"/>
      <c r="I105" s="13"/>
      <c r="J105" s="13" t="str">
        <f xml:space="preserve"> "http://www.trovestar.com/collection_pages/4/n_locate.php?mpn=" &amp;A103 &amp; "&amp;road_number=" &amp; D103</f>
        <v>http://www.trovestar.com/collection_pages/4/n_locate.php?mpn=MTL&amp;road_number=CLINCHFIELD RAILROAD SET #01</v>
      </c>
      <c r="K105" s="14" t="str">
        <f t="shared" si="1"/>
        <v>See in TroveStar</v>
      </c>
    </row>
    <row r="106" spans="1:11" s="5" customFormat="1" ht="14.1" customHeight="1" x14ac:dyDescent="0.2">
      <c r="A106" s="26" t="s">
        <v>8</v>
      </c>
      <c r="B106" s="26">
        <v>56092</v>
      </c>
      <c r="C106" s="26" t="s">
        <v>10</v>
      </c>
      <c r="D106" s="13" t="s">
        <v>93</v>
      </c>
      <c r="E106" s="32">
        <v>10372</v>
      </c>
      <c r="F106" s="13" t="s">
        <v>94</v>
      </c>
      <c r="G106" s="29">
        <v>103</v>
      </c>
      <c r="H106" s="30">
        <v>14</v>
      </c>
      <c r="I106" s="13"/>
      <c r="J106" s="13" t="str">
        <f xml:space="preserve"> "http://www.trovestar.com/collection_pages/4/n_locate.php?mpn=" &amp;A104 &amp; "&amp;road_number=" &amp; D104</f>
        <v>http://www.trovestar.com/collection_pages/4/n_locate.php?mpn=MTL&amp;road_number=DELAWARE &amp; HUDSON</v>
      </c>
      <c r="K106" s="14" t="str">
        <f t="shared" si="1"/>
        <v>See in TroveStar</v>
      </c>
    </row>
    <row r="107" spans="1:11" s="5" customFormat="1" ht="14.1" customHeight="1" x14ac:dyDescent="0.2">
      <c r="A107" s="26" t="s">
        <v>8</v>
      </c>
      <c r="B107" s="26">
        <v>56090</v>
      </c>
      <c r="C107" s="26" t="s">
        <v>10</v>
      </c>
      <c r="D107" s="13" t="s">
        <v>93</v>
      </c>
      <c r="E107" s="32">
        <v>10800</v>
      </c>
      <c r="F107" s="13" t="s">
        <v>94</v>
      </c>
      <c r="G107" s="29">
        <v>104</v>
      </c>
      <c r="H107" s="30">
        <v>9</v>
      </c>
      <c r="I107" s="13"/>
      <c r="J107" s="13" t="str">
        <f xml:space="preserve"> "http://www.trovestar.com/collection_pages/4/n_locate.php?mpn=" &amp;A105 &amp; "&amp;road_number=" &amp; D105</f>
        <v>http://www.trovestar.com/collection_pages/4/n_locate.php?mpn=MTL&amp;road_number=PENNSYLVANIA</v>
      </c>
      <c r="K107" s="14" t="str">
        <f t="shared" si="1"/>
        <v>See in TroveStar</v>
      </c>
    </row>
    <row r="108" spans="1:11" s="5" customFormat="1" ht="14.1" customHeight="1" x14ac:dyDescent="0.2">
      <c r="A108" s="26" t="s">
        <v>8</v>
      </c>
      <c r="B108" s="26">
        <v>56250</v>
      </c>
      <c r="C108" s="26" t="s">
        <v>10</v>
      </c>
      <c r="D108" s="13" t="s">
        <v>81</v>
      </c>
      <c r="E108" s="32">
        <v>13300</v>
      </c>
      <c r="F108" s="13" t="s">
        <v>139</v>
      </c>
      <c r="G108" s="29">
        <v>105</v>
      </c>
      <c r="H108" s="30">
        <v>14</v>
      </c>
      <c r="I108" s="13"/>
      <c r="J108" s="13" t="str">
        <f xml:space="preserve"> "http://www.trovestar.com/collection_pages/4/n_locate.php?mpn=" &amp;A106 &amp; "&amp;road_number=" &amp; D106</f>
        <v>http://www.trovestar.com/collection_pages/4/n_locate.php?mpn=MTL&amp;road_number=WESTERN MARYLAND</v>
      </c>
      <c r="K108" s="14" t="str">
        <f t="shared" si="1"/>
        <v>See in TroveStar</v>
      </c>
    </row>
    <row r="109" spans="1:11" s="5" customFormat="1" ht="14.1" customHeight="1" x14ac:dyDescent="0.2">
      <c r="A109" s="26" t="s">
        <v>8</v>
      </c>
      <c r="B109" s="26">
        <v>56310</v>
      </c>
      <c r="C109" s="26" t="s">
        <v>10</v>
      </c>
      <c r="D109" s="13" t="s">
        <v>140</v>
      </c>
      <c r="E109" s="32">
        <v>324759</v>
      </c>
      <c r="F109" s="13"/>
      <c r="G109" s="29">
        <v>106</v>
      </c>
      <c r="H109" s="30">
        <v>13</v>
      </c>
      <c r="I109" s="13"/>
      <c r="J109" s="13" t="str">
        <f xml:space="preserve"> "http://www.trovestar.com/collection_pages/4/n_locate.php?mpn=" &amp;A107 &amp; "&amp;road_number=" &amp; D107</f>
        <v>http://www.trovestar.com/collection_pages/4/n_locate.php?mpn=MTL&amp;road_number=WESTERN MARYLAND</v>
      </c>
      <c r="K109" s="14" t="str">
        <f t="shared" si="1"/>
        <v>See in TroveStar</v>
      </c>
    </row>
    <row r="110" spans="1:11" s="5" customFormat="1" ht="14.1" customHeight="1" x14ac:dyDescent="0.2">
      <c r="A110" s="26" t="s">
        <v>8</v>
      </c>
      <c r="B110" s="26" t="s">
        <v>95</v>
      </c>
      <c r="C110" s="26" t="s">
        <v>10</v>
      </c>
      <c r="D110" s="13" t="s">
        <v>96</v>
      </c>
      <c r="E110" s="32">
        <v>14500</v>
      </c>
      <c r="F110" s="13" t="s">
        <v>94</v>
      </c>
      <c r="G110" s="29">
        <v>107</v>
      </c>
      <c r="H110" s="30">
        <v>14</v>
      </c>
      <c r="I110" s="13"/>
      <c r="J110" s="13" t="str">
        <f xml:space="preserve"> "http://www.trovestar.com/collection_pages/4/n_locate.php?mpn=" &amp;A108 &amp; "&amp;road_number=" &amp; D108</f>
        <v>http://www.trovestar.com/collection_pages/4/n_locate.php?mpn=MTL&amp;road_number=SOUTHERN PACIFIC</v>
      </c>
      <c r="K110" s="14" t="str">
        <f t="shared" si="1"/>
        <v>See in TroveStar</v>
      </c>
    </row>
    <row r="111" spans="1:11" s="5" customFormat="1" ht="14.1" customHeight="1" x14ac:dyDescent="0.2">
      <c r="A111" s="26" t="s">
        <v>8</v>
      </c>
      <c r="B111" s="26">
        <v>58030</v>
      </c>
      <c r="C111" s="26" t="s">
        <v>10</v>
      </c>
      <c r="D111" s="13" t="s">
        <v>354</v>
      </c>
      <c r="E111" s="32">
        <v>7306</v>
      </c>
      <c r="F111" s="13" t="s">
        <v>355</v>
      </c>
      <c r="G111" s="29">
        <v>108</v>
      </c>
      <c r="H111" s="30"/>
      <c r="I111" s="13"/>
      <c r="J111" s="13" t="str">
        <f xml:space="preserve"> "http://www.trovestar.com/collection_pages/4/n_locate.php?mpn=" &amp;A109 &amp; "&amp;road_number=" &amp; D109</f>
        <v>http://www.trovestar.com/collection_pages/4/n_locate.php?mpn=MTL&amp;road_number=BALTIMORE &amp; OHIO</v>
      </c>
      <c r="K111" s="14" t="str">
        <f t="shared" si="1"/>
        <v>See in TroveStar</v>
      </c>
    </row>
    <row r="112" spans="1:11" s="5" customFormat="1" ht="14.1" customHeight="1" x14ac:dyDescent="0.2">
      <c r="A112" s="26" t="s">
        <v>8</v>
      </c>
      <c r="B112" s="26" t="s">
        <v>356</v>
      </c>
      <c r="C112" s="26" t="s">
        <v>10</v>
      </c>
      <c r="D112" s="13" t="s">
        <v>357</v>
      </c>
      <c r="E112" s="32">
        <v>8023</v>
      </c>
      <c r="F112" s="28" t="s">
        <v>355</v>
      </c>
      <c r="G112" s="29">
        <v>109</v>
      </c>
      <c r="H112" s="30"/>
      <c r="I112" s="13"/>
      <c r="J112" s="13" t="str">
        <f xml:space="preserve"> "http://www.trovestar.com/collection_pages/4/n_locate.php?mpn=" &amp;A110 &amp; "&amp;road_number=" &amp; D110</f>
        <v>http://www.trovestar.com/collection_pages/4/n_locate.php?mpn=MTL&amp;road_number=LEHIGH VALLEY</v>
      </c>
      <c r="K112" s="14" t="str">
        <f t="shared" si="1"/>
        <v>See in TroveStar</v>
      </c>
    </row>
    <row r="113" spans="1:11" s="5" customFormat="1" ht="14.1" customHeight="1" x14ac:dyDescent="0.2">
      <c r="A113" s="44" t="s">
        <v>8</v>
      </c>
      <c r="B113" s="45" t="s">
        <v>358</v>
      </c>
      <c r="C113" s="26" t="s">
        <v>10</v>
      </c>
      <c r="D113" s="46" t="s">
        <v>290</v>
      </c>
      <c r="E113" s="47">
        <v>14173</v>
      </c>
      <c r="F113" s="48" t="s">
        <v>359</v>
      </c>
      <c r="G113" s="29">
        <v>110</v>
      </c>
      <c r="H113" s="30"/>
      <c r="I113" s="13"/>
      <c r="J113" s="13" t="str">
        <f xml:space="preserve"> "http://www.trovestar.com/collection_pages/4/n_locate.php?mpn=" &amp;A111 &amp; "&amp;road_number=" &amp; D111</f>
        <v>http://www.trovestar.com/collection_pages/4/n_locate.php?mpn=MTL&amp;road_number=ARMOUR REFRIGERATOR LINE</v>
      </c>
      <c r="K113" s="14" t="str">
        <f t="shared" si="1"/>
        <v>See in TroveStar</v>
      </c>
    </row>
    <row r="114" spans="1:11" s="5" customFormat="1" ht="14.1" customHeight="1" x14ac:dyDescent="0.2">
      <c r="A114" s="26" t="s">
        <v>8</v>
      </c>
      <c r="B114" s="26">
        <v>58510</v>
      </c>
      <c r="C114" s="26" t="s">
        <v>10</v>
      </c>
      <c r="D114" s="13" t="s">
        <v>360</v>
      </c>
      <c r="E114" s="32">
        <v>1944</v>
      </c>
      <c r="F114" s="13" t="s">
        <v>361</v>
      </c>
      <c r="G114" s="29">
        <v>111</v>
      </c>
      <c r="H114" s="30"/>
      <c r="I114" s="13"/>
      <c r="J114" s="13" t="str">
        <f xml:space="preserve"> "http://www.trovestar.com/collection_pages/4/n_locate.php?mpn=" &amp;A112 &amp; "&amp;road_number=" &amp; D112</f>
        <v>http://www.trovestar.com/collection_pages/4/n_locate.php?mpn=MTL&amp;road_number=OPPENHEIMER CASING COMPANY</v>
      </c>
      <c r="K114" s="14" t="str">
        <f t="shared" si="1"/>
        <v>See in TroveStar</v>
      </c>
    </row>
    <row r="115" spans="1:11" s="5" customFormat="1" ht="14.1" customHeight="1" x14ac:dyDescent="0.2">
      <c r="A115" s="26" t="s">
        <v>8</v>
      </c>
      <c r="B115" s="26">
        <v>60010</v>
      </c>
      <c r="C115" s="26" t="s">
        <v>10</v>
      </c>
      <c r="D115" s="13" t="s">
        <v>18</v>
      </c>
      <c r="E115" s="32">
        <v>80361</v>
      </c>
      <c r="F115" s="28" t="s">
        <v>181</v>
      </c>
      <c r="G115" s="29">
        <v>112</v>
      </c>
      <c r="H115" s="30">
        <v>11</v>
      </c>
      <c r="I115" s="13"/>
      <c r="J115" s="13" t="str">
        <f xml:space="preserve"> "http://www.trovestar.com/collection_pages/4/n_locate.php?mpn=" &amp;A113 &amp; "&amp;road_number=" &amp; D113</f>
        <v>http://www.trovestar.com/collection_pages/4/n_locate.php?mpn=MTL&amp;road_number=NORTHERN PACIFIC</v>
      </c>
      <c r="K115" s="14" t="str">
        <f t="shared" si="1"/>
        <v>See in TroveStar</v>
      </c>
    </row>
    <row r="116" spans="1:11" s="5" customFormat="1" ht="14.1" customHeight="1" x14ac:dyDescent="0.2">
      <c r="A116" s="26" t="s">
        <v>8</v>
      </c>
      <c r="B116" s="26">
        <v>65040</v>
      </c>
      <c r="C116" s="26" t="s">
        <v>10</v>
      </c>
      <c r="D116" s="13" t="s">
        <v>101</v>
      </c>
      <c r="E116" s="32">
        <v>19922</v>
      </c>
      <c r="F116" s="13" t="s">
        <v>94</v>
      </c>
      <c r="G116" s="29">
        <v>113</v>
      </c>
      <c r="H116" s="30">
        <v>26</v>
      </c>
      <c r="I116" s="13"/>
      <c r="J116" s="13" t="str">
        <f xml:space="preserve"> "http://www.trovestar.com/collection_pages/4/n_locate.php?mpn=" &amp;A114 &amp; "&amp;road_number=" &amp; D114</f>
        <v>http://www.trovestar.com/collection_pages/4/n_locate.php?mpn=MTL&amp;road_number=SWIFT MEATS</v>
      </c>
      <c r="K116" s="14" t="str">
        <f t="shared" si="1"/>
        <v>See in TroveStar</v>
      </c>
    </row>
    <row r="117" spans="1:11" s="5" customFormat="1" ht="14.1" customHeight="1" x14ac:dyDescent="0.2">
      <c r="A117" s="26" t="s">
        <v>8</v>
      </c>
      <c r="B117" s="26">
        <v>65122</v>
      </c>
      <c r="C117" s="26" t="s">
        <v>10</v>
      </c>
      <c r="D117" s="13" t="s">
        <v>362</v>
      </c>
      <c r="E117" s="32" t="s">
        <v>65</v>
      </c>
      <c r="F117" s="13" t="s">
        <v>363</v>
      </c>
      <c r="G117" s="29">
        <v>114</v>
      </c>
      <c r="H117" s="30"/>
      <c r="I117" s="13"/>
      <c r="J117" s="13" t="str">
        <f xml:space="preserve"> "http://www.trovestar.com/collection_pages/4/n_locate.php?mpn=" &amp;A115 &amp; "&amp;road_number=" &amp; D115</f>
        <v>http://www.trovestar.com/collection_pages/4/n_locate.php?mpn=MTL&amp;road_number=MILWAUKEE ROAD</v>
      </c>
      <c r="K117" s="14" t="str">
        <f t="shared" si="1"/>
        <v>See in TroveStar</v>
      </c>
    </row>
    <row r="118" spans="1:11" s="5" customFormat="1" ht="14.1" customHeight="1" x14ac:dyDescent="0.2">
      <c r="A118" s="26" t="s">
        <v>8</v>
      </c>
      <c r="B118" s="26">
        <v>65092</v>
      </c>
      <c r="C118" s="26" t="s">
        <v>10</v>
      </c>
      <c r="D118" s="13" t="s">
        <v>364</v>
      </c>
      <c r="E118" s="32" t="s">
        <v>365</v>
      </c>
      <c r="F118" s="13" t="s">
        <v>366</v>
      </c>
      <c r="G118" s="29">
        <v>115</v>
      </c>
      <c r="H118" s="30"/>
      <c r="I118" s="13"/>
      <c r="J118" s="13" t="str">
        <f xml:space="preserve"> "http://www.trovestar.com/collection_pages/4/n_locate.php?mpn=" &amp;A116 &amp; "&amp;road_number=" &amp; D116</f>
        <v>http://www.trovestar.com/collection_pages/4/n_locate.php?mpn=MTL&amp;road_number=GATX</v>
      </c>
      <c r="K118" s="14" t="str">
        <f t="shared" si="1"/>
        <v>See in TroveStar</v>
      </c>
    </row>
    <row r="119" spans="1:11" s="5" customFormat="1" ht="14.1" customHeight="1" x14ac:dyDescent="0.2">
      <c r="A119" s="26" t="s">
        <v>8</v>
      </c>
      <c r="B119" s="26" t="s">
        <v>182</v>
      </c>
      <c r="C119" s="26" t="s">
        <v>10</v>
      </c>
      <c r="D119" s="13" t="s">
        <v>183</v>
      </c>
      <c r="E119" s="32">
        <v>58263</v>
      </c>
      <c r="F119" s="28" t="s">
        <v>184</v>
      </c>
      <c r="G119" s="29">
        <v>116</v>
      </c>
      <c r="H119" s="30">
        <v>19</v>
      </c>
      <c r="I119" s="13"/>
      <c r="J119" s="13" t="str">
        <f xml:space="preserve"> "http://www.trovestar.com/collection_pages/4/n_locate.php?mpn=" &amp;A117 &amp; "&amp;road_number=" &amp; D117</f>
        <v>http://www.trovestar.com/collection_pages/4/n_locate.php?mpn=MTL&amp;road_number=UTLX 5-CAR SET (EARLY VERSION)</v>
      </c>
      <c r="K119" s="14" t="str">
        <f t="shared" si="1"/>
        <v>See in TroveStar</v>
      </c>
    </row>
    <row r="120" spans="1:11" s="5" customFormat="1" ht="14.1" customHeight="1" x14ac:dyDescent="0.2">
      <c r="A120" s="26" t="s">
        <v>8</v>
      </c>
      <c r="B120" s="26" t="s">
        <v>367</v>
      </c>
      <c r="C120" s="26" t="s">
        <v>10</v>
      </c>
      <c r="D120" s="13" t="s">
        <v>368</v>
      </c>
      <c r="E120" s="35">
        <v>1094</v>
      </c>
      <c r="F120" s="28" t="s">
        <v>184</v>
      </c>
      <c r="G120" s="29">
        <v>117</v>
      </c>
      <c r="H120" s="30"/>
      <c r="I120" s="13"/>
      <c r="J120" s="13" t="str">
        <f xml:space="preserve"> "http://www.trovestar.com/collection_pages/4/n_locate.php?mpn=" &amp;A118 &amp; "&amp;road_number=" &amp; D118</f>
        <v xml:space="preserve">http://www.trovestar.com/collection_pages/4/n_locate.php?mpn=MTL&amp;road_number=SHELL 6-CAR SET </v>
      </c>
      <c r="K120" s="14" t="str">
        <f t="shared" si="1"/>
        <v>See in TroveStar</v>
      </c>
    </row>
    <row r="121" spans="1:11" s="5" customFormat="1" ht="14.1" customHeight="1" x14ac:dyDescent="0.2">
      <c r="A121" s="26" t="s">
        <v>8</v>
      </c>
      <c r="B121" s="26" t="s">
        <v>185</v>
      </c>
      <c r="C121" s="26" t="s">
        <v>10</v>
      </c>
      <c r="D121" s="13" t="s">
        <v>138</v>
      </c>
      <c r="E121" s="35">
        <v>57</v>
      </c>
      <c r="F121" s="13"/>
      <c r="G121" s="29">
        <v>118</v>
      </c>
      <c r="H121" s="30">
        <v>20</v>
      </c>
      <c r="I121" s="13"/>
      <c r="J121" s="13" t="str">
        <f xml:space="preserve"> "http://www.trovestar.com/collection_pages/4/n_locate.php?mpn=" &amp;A119 &amp; "&amp;road_number=" &amp; D119</f>
        <v>http://www.trovestar.com/collection_pages/4/n_locate.php?mpn=MTL&amp;road_number=SOUTHERN PACIFIC "GAS SERVICE"</v>
      </c>
      <c r="K121" s="14" t="str">
        <f t="shared" si="1"/>
        <v>See in TroveStar</v>
      </c>
    </row>
    <row r="122" spans="1:11" s="5" customFormat="1" ht="14.1" customHeight="1" x14ac:dyDescent="0.2">
      <c r="A122" s="26" t="s">
        <v>8</v>
      </c>
      <c r="B122" s="26" t="s">
        <v>9</v>
      </c>
      <c r="C122" s="26" t="s">
        <v>10</v>
      </c>
      <c r="D122" s="13" t="s">
        <v>11</v>
      </c>
      <c r="E122" s="35">
        <v>436</v>
      </c>
      <c r="F122" s="28" t="s">
        <v>12</v>
      </c>
      <c r="G122" s="29">
        <v>119</v>
      </c>
      <c r="H122" s="30">
        <v>23</v>
      </c>
      <c r="I122" s="13"/>
      <c r="J122" s="13" t="str">
        <f xml:space="preserve"> "http://www.trovestar.com/collection_pages/4/n_locate.php?mpn=" &amp;A120 &amp; "&amp;road_number=" &amp; D120</f>
        <v>http://www.trovestar.com/collection_pages/4/n_locate.php?mpn=MTL&amp;road_number=U.S. ARMY (FACTORY WEATHERED)</v>
      </c>
      <c r="K122" s="14" t="str">
        <f t="shared" si="1"/>
        <v>See in TroveStar</v>
      </c>
    </row>
    <row r="123" spans="1:11" s="5" customFormat="1" ht="14.1" customHeight="1" x14ac:dyDescent="0.2">
      <c r="A123" s="26" t="s">
        <v>8</v>
      </c>
      <c r="B123" s="26">
        <v>67150</v>
      </c>
      <c r="C123" s="26" t="s">
        <v>10</v>
      </c>
      <c r="D123" s="13" t="s">
        <v>201</v>
      </c>
      <c r="E123" s="32">
        <v>237884</v>
      </c>
      <c r="F123" s="13" t="s">
        <v>369</v>
      </c>
      <c r="G123" s="29">
        <v>120</v>
      </c>
      <c r="H123" s="30"/>
      <c r="I123" s="13"/>
      <c r="J123" s="13" t="str">
        <f xml:space="preserve"> "http://www.trovestar.com/collection_pages/4/n_locate.php?mpn=" &amp;A121 &amp; "&amp;road_number=" &amp; D121</f>
        <v>http://www.trovestar.com/collection_pages/4/n_locate.php?mpn=MTL&amp;road_number=DELAWARE &amp; HUDSON</v>
      </c>
      <c r="K123" s="14" t="str">
        <f t="shared" si="1"/>
        <v>See in TroveStar</v>
      </c>
    </row>
    <row r="124" spans="1:11" s="5" customFormat="1" ht="14.1" customHeight="1" x14ac:dyDescent="0.2">
      <c r="A124" s="26" t="s">
        <v>8</v>
      </c>
      <c r="B124" s="26">
        <v>69050</v>
      </c>
      <c r="C124" s="26" t="s">
        <v>10</v>
      </c>
      <c r="D124" s="13" t="s">
        <v>370</v>
      </c>
      <c r="E124" s="32">
        <v>353</v>
      </c>
      <c r="F124" s="13" t="s">
        <v>371</v>
      </c>
      <c r="G124" s="29">
        <v>121</v>
      </c>
      <c r="H124" s="30"/>
      <c r="I124" s="13"/>
      <c r="J124" s="13" t="str">
        <f xml:space="preserve"> "http://www.trovestar.com/collection_pages/4/n_locate.php?mpn=" &amp;A122 &amp; "&amp;road_number=" &amp; D122</f>
        <v>http://www.trovestar.com/collection_pages/4/n_locate.php?mpn=MTL&amp;road_number=STAROLINE</v>
      </c>
      <c r="K124" s="14" t="str">
        <f t="shared" si="1"/>
        <v>See in TroveStar</v>
      </c>
    </row>
    <row r="125" spans="1:11" s="5" customFormat="1" ht="14.1" customHeight="1" x14ac:dyDescent="0.2">
      <c r="A125" s="26" t="s">
        <v>8</v>
      </c>
      <c r="B125" s="26">
        <v>69150</v>
      </c>
      <c r="C125" s="26" t="s">
        <v>10</v>
      </c>
      <c r="D125" s="13" t="s">
        <v>290</v>
      </c>
      <c r="E125" s="32">
        <v>154</v>
      </c>
      <c r="F125" s="13"/>
      <c r="G125" s="29">
        <v>122</v>
      </c>
      <c r="H125" s="30"/>
      <c r="I125" s="13"/>
      <c r="J125" s="13" t="str">
        <f xml:space="preserve"> "http://www.trovestar.com/collection_pages/4/n_locate.php?mpn=" &amp;A123 &amp; "&amp;road_number=" &amp; D123</f>
        <v>http://www.trovestar.com/collection_pages/4/n_locate.php?mpn=MTL&amp;road_number=BURLINGTON NORTHERN</v>
      </c>
      <c r="K125" s="14" t="str">
        <f t="shared" si="1"/>
        <v>See in TroveStar</v>
      </c>
    </row>
    <row r="126" spans="1:11" s="5" customFormat="1" ht="14.1" customHeight="1" x14ac:dyDescent="0.2">
      <c r="A126" s="26" t="s">
        <v>8</v>
      </c>
      <c r="B126" s="26">
        <v>69150</v>
      </c>
      <c r="C126" s="26" t="s">
        <v>10</v>
      </c>
      <c r="D126" s="13" t="s">
        <v>290</v>
      </c>
      <c r="E126" s="32">
        <v>156</v>
      </c>
      <c r="F126" s="13"/>
      <c r="G126" s="29">
        <v>123</v>
      </c>
      <c r="H126" s="30"/>
      <c r="I126" s="13"/>
      <c r="J126" s="13" t="str">
        <f xml:space="preserve"> "http://www.trovestar.com/collection_pages/4/n_locate.php?mpn=" &amp;A124 &amp; "&amp;road_number=" &amp; D124</f>
        <v>http://www.trovestar.com/collection_pages/4/n_locate.php?mpn=MTL&amp;road_number=AMERICAN REFRIGERATOR TRANSIT</v>
      </c>
      <c r="K126" s="14" t="str">
        <f t="shared" si="1"/>
        <v>See in TroveStar</v>
      </c>
    </row>
    <row r="127" spans="1:11" s="5" customFormat="1" ht="14.1" customHeight="1" x14ac:dyDescent="0.2">
      <c r="A127" s="26" t="s">
        <v>8</v>
      </c>
      <c r="B127" s="26" t="s">
        <v>372</v>
      </c>
      <c r="C127" s="26" t="s">
        <v>10</v>
      </c>
      <c r="D127" s="13" t="s">
        <v>118</v>
      </c>
      <c r="E127" s="32">
        <v>31920</v>
      </c>
      <c r="F127" s="28" t="s">
        <v>373</v>
      </c>
      <c r="G127" s="29">
        <v>124</v>
      </c>
      <c r="H127" s="30"/>
      <c r="I127" s="13"/>
      <c r="J127" s="13" t="str">
        <f xml:space="preserve"> "http://www.trovestar.com/collection_pages/4/n_locate.php?mpn=" &amp;A125 &amp; "&amp;road_number=" &amp; D125</f>
        <v>http://www.trovestar.com/collection_pages/4/n_locate.php?mpn=MTL&amp;road_number=NORTHERN PACIFIC</v>
      </c>
      <c r="K127" s="14" t="str">
        <f t="shared" si="1"/>
        <v>See in TroveStar</v>
      </c>
    </row>
    <row r="128" spans="1:11" s="5" customFormat="1" ht="14.1" customHeight="1" x14ac:dyDescent="0.2">
      <c r="A128" s="26" t="s">
        <v>8</v>
      </c>
      <c r="B128" s="26">
        <v>74030</v>
      </c>
      <c r="C128" s="26" t="s">
        <v>10</v>
      </c>
      <c r="D128" s="13" t="s">
        <v>282</v>
      </c>
      <c r="E128" s="32">
        <v>6646</v>
      </c>
      <c r="F128" s="28" t="s">
        <v>374</v>
      </c>
      <c r="G128" s="29">
        <v>125</v>
      </c>
      <c r="H128" s="30"/>
      <c r="I128" s="13"/>
      <c r="J128" s="13" t="str">
        <f xml:space="preserve"> "http://www.trovestar.com/collection_pages/4/n_locate.php?mpn=" &amp;A126 &amp; "&amp;road_number=" &amp; D126</f>
        <v>http://www.trovestar.com/collection_pages/4/n_locate.php?mpn=MTL&amp;road_number=NORTHERN PACIFIC</v>
      </c>
      <c r="K128" s="14" t="str">
        <f t="shared" si="1"/>
        <v>See in TroveStar</v>
      </c>
    </row>
    <row r="129" spans="1:11" s="5" customFormat="1" ht="14.1" customHeight="1" x14ac:dyDescent="0.2">
      <c r="A129" s="26" t="s">
        <v>8</v>
      </c>
      <c r="B129" s="26">
        <v>77030</v>
      </c>
      <c r="C129" s="26" t="s">
        <v>10</v>
      </c>
      <c r="D129" s="13" t="s">
        <v>375</v>
      </c>
      <c r="E129" s="32">
        <v>8019</v>
      </c>
      <c r="F129" s="13"/>
      <c r="G129" s="29">
        <v>126</v>
      </c>
      <c r="H129" s="30"/>
      <c r="I129" s="13"/>
      <c r="J129" s="13" t="str">
        <f xml:space="preserve"> "http://www.trovestar.com/collection_pages/4/n_locate.php?mpn=" &amp;A127 &amp; "&amp;road_number=" &amp; D127</f>
        <v>http://www.trovestar.com/collection_pages/4/n_locate.php?mpn=MTL&amp;road_number=ILLINOIS CENTRAL</v>
      </c>
      <c r="K129" s="14" t="str">
        <f t="shared" si="1"/>
        <v>See in TroveStar</v>
      </c>
    </row>
    <row r="130" spans="1:11" s="5" customFormat="1" ht="14.1" customHeight="1" x14ac:dyDescent="0.2">
      <c r="A130" s="26" t="s">
        <v>8</v>
      </c>
      <c r="B130" s="26" t="s">
        <v>186</v>
      </c>
      <c r="C130" s="26" t="s">
        <v>10</v>
      </c>
      <c r="D130" s="13" t="s">
        <v>187</v>
      </c>
      <c r="E130" s="32">
        <v>160252</v>
      </c>
      <c r="F130" s="28" t="s">
        <v>188</v>
      </c>
      <c r="G130" s="29">
        <v>127</v>
      </c>
      <c r="H130" s="30">
        <v>12</v>
      </c>
      <c r="I130" s="13"/>
      <c r="J130" s="13" t="str">
        <f xml:space="preserve"> "http://www.trovestar.com/collection_pages/4/n_locate.php?mpn=" &amp;A128 &amp; "&amp;road_number=" &amp; D128</f>
        <v>http://www.trovestar.com/collection_pages/4/n_locate.php?mpn=MTL&amp;road_number=GREAT NORTHERN</v>
      </c>
      <c r="K130" s="14" t="str">
        <f t="shared" si="1"/>
        <v>See in TroveStar</v>
      </c>
    </row>
    <row r="131" spans="1:11" s="5" customFormat="1" ht="14.1" customHeight="1" x14ac:dyDescent="0.2">
      <c r="A131" s="26" t="s">
        <v>8</v>
      </c>
      <c r="B131" s="26">
        <v>79030</v>
      </c>
      <c r="C131" s="26" t="s">
        <v>10</v>
      </c>
      <c r="D131" s="13" t="s">
        <v>189</v>
      </c>
      <c r="E131" s="32">
        <v>3440</v>
      </c>
      <c r="F131" s="13"/>
      <c r="G131" s="29">
        <v>128</v>
      </c>
      <c r="H131" s="30">
        <v>12</v>
      </c>
      <c r="I131" s="13"/>
      <c r="J131" s="13" t="str">
        <f xml:space="preserve"> "http://www.trovestar.com/collection_pages/4/n_locate.php?mpn=" &amp;A129 &amp; "&amp;road_number=" &amp; D129</f>
        <v>http://www.trovestar.com/collection_pages/4/n_locate.php?mpn=MTL&amp;road_number=ARR</v>
      </c>
      <c r="K131" s="14" t="str">
        <f t="shared" si="1"/>
        <v>See in TroveStar</v>
      </c>
    </row>
    <row r="132" spans="1:11" s="5" customFormat="1" ht="14.1" customHeight="1" x14ac:dyDescent="0.2">
      <c r="A132" s="26" t="s">
        <v>8</v>
      </c>
      <c r="B132" s="26" t="s">
        <v>190</v>
      </c>
      <c r="C132" s="26" t="s">
        <v>10</v>
      </c>
      <c r="D132" s="13" t="s">
        <v>134</v>
      </c>
      <c r="E132" s="32">
        <v>66775</v>
      </c>
      <c r="F132" s="28" t="s">
        <v>191</v>
      </c>
      <c r="G132" s="29">
        <v>129</v>
      </c>
      <c r="H132" s="30">
        <v>12</v>
      </c>
      <c r="I132" s="13"/>
      <c r="J132" s="13" t="str">
        <f xml:space="preserve"> "http://www.trovestar.com/collection_pages/4/n_locate.php?mpn=" &amp;A130 &amp; "&amp;road_number=" &amp; D130</f>
        <v>http://www.trovestar.com/collection_pages/4/n_locate.php?mpn=MTL&amp;road_number=PENN CENTRAL</v>
      </c>
      <c r="K132" s="14" t="str">
        <f t="shared" si="1"/>
        <v>See in TroveStar</v>
      </c>
    </row>
    <row r="133" spans="1:11" s="5" customFormat="1" ht="14.1" customHeight="1" x14ac:dyDescent="0.2">
      <c r="A133" s="26" t="s">
        <v>8</v>
      </c>
      <c r="B133" s="26" t="s">
        <v>192</v>
      </c>
      <c r="C133" s="26" t="s">
        <v>10</v>
      </c>
      <c r="D133" s="13" t="s">
        <v>193</v>
      </c>
      <c r="E133" s="32">
        <v>2007</v>
      </c>
      <c r="F133" s="28" t="s">
        <v>191</v>
      </c>
      <c r="G133" s="29">
        <v>130</v>
      </c>
      <c r="H133" s="30">
        <v>19</v>
      </c>
      <c r="I133" s="13"/>
      <c r="J133" s="13" t="str">
        <f xml:space="preserve"> "http://www.trovestar.com/collection_pages/4/n_locate.php?mpn=" &amp;A131 &amp; "&amp;road_number=" &amp; D131</f>
        <v>http://www.trovestar.com/collection_pages/4/n_locate.php?mpn=MTL&amp;road_number=DETROIT &amp; MACKINAC</v>
      </c>
      <c r="K133" s="14" t="str">
        <f t="shared" ref="K133:K196" si="2">HYPERLINK(J133,"See in TroveStar")</f>
        <v>See in TroveStar</v>
      </c>
    </row>
    <row r="134" spans="1:11" s="5" customFormat="1" ht="14.1" customHeight="1" x14ac:dyDescent="0.2">
      <c r="A134" s="26" t="s">
        <v>8</v>
      </c>
      <c r="B134" s="26" t="s">
        <v>26</v>
      </c>
      <c r="C134" s="26" t="s">
        <v>10</v>
      </c>
      <c r="D134" s="13" t="s">
        <v>27</v>
      </c>
      <c r="E134" s="35">
        <v>20110</v>
      </c>
      <c r="F134" s="28" t="s">
        <v>28</v>
      </c>
      <c r="G134" s="29">
        <v>131</v>
      </c>
      <c r="H134" s="30">
        <v>15</v>
      </c>
      <c r="I134" s="13"/>
      <c r="J134" s="13" t="str">
        <f xml:space="preserve"> "http://www.trovestar.com/collection_pages/4/n_locate.php?mpn=" &amp;A132 &amp; "&amp;road_number=" &amp; D132</f>
        <v>http://www.trovestar.com/collection_pages/4/n_locate.php?mpn=MTL&amp;road_number=UNION PACIFIC</v>
      </c>
      <c r="K134" s="14" t="str">
        <f t="shared" si="2"/>
        <v>See in TroveStar</v>
      </c>
    </row>
    <row r="135" spans="1:11" s="5" customFormat="1" ht="14.1" customHeight="1" x14ac:dyDescent="0.2">
      <c r="A135" s="26" t="s">
        <v>8</v>
      </c>
      <c r="B135" s="26" t="s">
        <v>376</v>
      </c>
      <c r="C135" s="26" t="s">
        <v>10</v>
      </c>
      <c r="D135" s="13" t="s">
        <v>377</v>
      </c>
      <c r="E135" s="32" t="s">
        <v>378</v>
      </c>
      <c r="F135" s="28" t="s">
        <v>379</v>
      </c>
      <c r="G135" s="29">
        <v>132</v>
      </c>
      <c r="H135" s="30"/>
      <c r="I135" s="13"/>
      <c r="J135" s="13" t="str">
        <f xml:space="preserve"> "http://www.trovestar.com/collection_pages/4/n_locate.php?mpn=" &amp;A133 &amp; "&amp;road_number=" &amp; D133</f>
        <v>http://www.trovestar.com/collection_pages/4/n_locate.php?mpn=MTL&amp;road_number=MTL 35TH ANNIVERSARY</v>
      </c>
      <c r="K135" s="14" t="str">
        <f t="shared" si="2"/>
        <v>See in TroveStar</v>
      </c>
    </row>
    <row r="136" spans="1:11" s="5" customFormat="1" ht="14.1" customHeight="1" x14ac:dyDescent="0.2">
      <c r="A136" s="26" t="s">
        <v>8</v>
      </c>
      <c r="B136" s="26" t="s">
        <v>194</v>
      </c>
      <c r="C136" s="26" t="s">
        <v>10</v>
      </c>
      <c r="D136" s="13" t="s">
        <v>195</v>
      </c>
      <c r="E136" s="32">
        <v>327013</v>
      </c>
      <c r="F136" s="13" t="s">
        <v>196</v>
      </c>
      <c r="G136" s="29">
        <v>133</v>
      </c>
      <c r="H136" s="30">
        <v>14</v>
      </c>
      <c r="I136" s="13"/>
      <c r="J136" s="13" t="str">
        <f xml:space="preserve"> "http://www.trovestar.com/collection_pages/4/n_locate.php?mpn=" &amp;A134 &amp; "&amp;road_number=" &amp; D134</f>
        <v>http://www.trovestar.com/collection_pages/4/n_locate.php?mpn=MTL&amp;road_number=FMC CHEMICALS</v>
      </c>
      <c r="K136" s="14" t="str">
        <f t="shared" si="2"/>
        <v>See in TroveStar</v>
      </c>
    </row>
    <row r="137" spans="1:11" s="5" customFormat="1" ht="14.1" customHeight="1" x14ac:dyDescent="0.2">
      <c r="A137" s="26" t="s">
        <v>8</v>
      </c>
      <c r="B137" s="26" t="s">
        <v>197</v>
      </c>
      <c r="C137" s="26" t="s">
        <v>10</v>
      </c>
      <c r="D137" s="13" t="s">
        <v>198</v>
      </c>
      <c r="E137" s="35">
        <v>501226</v>
      </c>
      <c r="F137" s="13" t="s">
        <v>199</v>
      </c>
      <c r="G137" s="29">
        <v>134</v>
      </c>
      <c r="H137" s="30">
        <v>15</v>
      </c>
      <c r="I137" s="13"/>
      <c r="J137" s="13" t="str">
        <f xml:space="preserve"> "http://www.trovestar.com/collection_pages/4/n_locate.php?mpn=" &amp;A135 &amp; "&amp;road_number=" &amp; D135</f>
        <v>http://www.trovestar.com/collection_pages/4/n_locate.php?mpn=MTL&amp;road_number=USAAC NOSE ART CABOOSE</v>
      </c>
      <c r="K137" s="14" t="str">
        <f t="shared" si="2"/>
        <v>See in TroveStar</v>
      </c>
    </row>
    <row r="138" spans="1:11" s="5" customFormat="1" ht="14.1" customHeight="1" x14ac:dyDescent="0.2">
      <c r="A138" s="26" t="s">
        <v>8</v>
      </c>
      <c r="B138" s="26">
        <v>106040</v>
      </c>
      <c r="C138" s="26" t="s">
        <v>10</v>
      </c>
      <c r="D138" s="13" t="s">
        <v>140</v>
      </c>
      <c r="E138" s="32">
        <v>362522</v>
      </c>
      <c r="F138" s="13"/>
      <c r="G138" s="29">
        <v>135</v>
      </c>
      <c r="H138" s="30">
        <v>12</v>
      </c>
      <c r="I138" s="13"/>
      <c r="J138" s="13" t="str">
        <f xml:space="preserve"> "http://www.trovestar.com/collection_pages/4/n_locate.php?mpn=" &amp;A136 &amp; "&amp;road_number=" &amp; D136</f>
        <v>http://www.trovestar.com/collection_pages/4/n_locate.php?mpn=MTL&amp;road_number=GOLDEN WEST SERVICE</v>
      </c>
      <c r="K138" s="14" t="str">
        <f t="shared" si="2"/>
        <v>See in TroveStar</v>
      </c>
    </row>
    <row r="139" spans="1:11" s="5" customFormat="1" ht="14.1" customHeight="1" x14ac:dyDescent="0.2">
      <c r="A139" s="26" t="s">
        <v>8</v>
      </c>
      <c r="B139" s="26" t="s">
        <v>200</v>
      </c>
      <c r="C139" s="26" t="s">
        <v>10</v>
      </c>
      <c r="D139" s="13" t="s">
        <v>201</v>
      </c>
      <c r="E139" s="32">
        <v>577236</v>
      </c>
      <c r="F139" s="13" t="s">
        <v>202</v>
      </c>
      <c r="G139" s="29">
        <v>136</v>
      </c>
      <c r="H139" s="30">
        <v>20</v>
      </c>
      <c r="I139" s="13"/>
      <c r="J139" s="13" t="str">
        <f xml:space="preserve"> "http://www.trovestar.com/collection_pages/4/n_locate.php?mpn=" &amp;A137 &amp; "&amp;road_number=" &amp; D137</f>
        <v>http://www.trovestar.com/collection_pages/4/n_locate.php?mpn=MTL&amp;road_number=NEW YORK CENTRAL</v>
      </c>
      <c r="K139" s="14" t="str">
        <f t="shared" si="2"/>
        <v>See in TroveStar</v>
      </c>
    </row>
    <row r="140" spans="1:11" s="5" customFormat="1" ht="14.1" customHeight="1" x14ac:dyDescent="0.2">
      <c r="A140" s="26" t="s">
        <v>8</v>
      </c>
      <c r="B140" s="26">
        <v>109010</v>
      </c>
      <c r="C140" s="26" t="s">
        <v>10</v>
      </c>
      <c r="D140" s="13" t="s">
        <v>203</v>
      </c>
      <c r="E140" s="32">
        <v>470011</v>
      </c>
      <c r="F140" s="13" t="s">
        <v>204</v>
      </c>
      <c r="G140" s="29">
        <v>137</v>
      </c>
      <c r="H140" s="30">
        <v>17</v>
      </c>
      <c r="I140" s="13"/>
      <c r="J140" s="13" t="str">
        <f xml:space="preserve"> "http://www.trovestar.com/collection_pages/4/n_locate.php?mpn=" &amp;A138 &amp; "&amp;road_number=" &amp; D138</f>
        <v>http://www.trovestar.com/collection_pages/4/n_locate.php?mpn=MTL&amp;road_number=BALTIMORE &amp; OHIO</v>
      </c>
      <c r="K140" s="14" t="str">
        <f t="shared" si="2"/>
        <v>See in TroveStar</v>
      </c>
    </row>
    <row r="141" spans="1:11" s="5" customFormat="1" ht="14.1" customHeight="1" x14ac:dyDescent="0.2">
      <c r="A141" s="26" t="s">
        <v>8</v>
      </c>
      <c r="B141" s="26">
        <v>109020</v>
      </c>
      <c r="C141" s="26" t="s">
        <v>10</v>
      </c>
      <c r="D141" s="13" t="s">
        <v>205</v>
      </c>
      <c r="E141" s="32">
        <v>498995</v>
      </c>
      <c r="F141" s="13" t="s">
        <v>204</v>
      </c>
      <c r="G141" s="29">
        <v>138</v>
      </c>
      <c r="H141" s="30">
        <v>18</v>
      </c>
      <c r="I141" s="13"/>
      <c r="J141" s="13" t="str">
        <f xml:space="preserve"> "http://www.trovestar.com/collection_pages/4/n_locate.php?mpn=" &amp;A139 &amp; "&amp;road_number=" &amp; D139</f>
        <v>http://www.trovestar.com/collection_pages/4/n_locate.php?mpn=MTL&amp;road_number=BURLINGTON NORTHERN</v>
      </c>
      <c r="K141" s="14" t="str">
        <f t="shared" si="2"/>
        <v>See in TroveStar</v>
      </c>
    </row>
    <row r="142" spans="1:11" s="5" customFormat="1" ht="14.1" customHeight="1" x14ac:dyDescent="0.2">
      <c r="A142" s="26" t="s">
        <v>8</v>
      </c>
      <c r="B142" s="26" t="s">
        <v>206</v>
      </c>
      <c r="C142" s="26" t="s">
        <v>10</v>
      </c>
      <c r="D142" s="13" t="s">
        <v>207</v>
      </c>
      <c r="E142" s="32">
        <v>309928</v>
      </c>
      <c r="F142" s="13" t="s">
        <v>165</v>
      </c>
      <c r="G142" s="29">
        <v>139</v>
      </c>
      <c r="H142" s="30">
        <v>23</v>
      </c>
      <c r="I142" s="13"/>
      <c r="J142" s="13" t="str">
        <f xml:space="preserve"> "http://www.trovestar.com/collection_pages/4/n_locate.php?mpn=" &amp;A140 &amp; "&amp;road_number=" &amp; D140</f>
        <v>http://www.trovestar.com/collection_pages/4/n_locate.php?mpn=MTL&amp;road_number=PENNSYLVANIA RAILROAD</v>
      </c>
      <c r="K142" s="14" t="str">
        <f t="shared" si="2"/>
        <v>See in TroveStar</v>
      </c>
    </row>
    <row r="143" spans="1:11" s="5" customFormat="1" ht="14.1" customHeight="1" x14ac:dyDescent="0.2">
      <c r="A143" s="26" t="s">
        <v>8</v>
      </c>
      <c r="B143" s="26">
        <v>109230</v>
      </c>
      <c r="C143" s="26" t="s">
        <v>10</v>
      </c>
      <c r="D143" s="13" t="s">
        <v>208</v>
      </c>
      <c r="E143" s="32">
        <v>50003</v>
      </c>
      <c r="F143" s="28" t="s">
        <v>209</v>
      </c>
      <c r="G143" s="29">
        <v>140</v>
      </c>
      <c r="H143" s="30">
        <v>14</v>
      </c>
      <c r="I143" s="13"/>
      <c r="J143" s="13" t="str">
        <f xml:space="preserve"> "http://www.trovestar.com/collection_pages/4/n_locate.php?mpn=" &amp;A141 &amp; "&amp;road_number=" &amp; D141</f>
        <v>http://www.trovestar.com/collection_pages/4/n_locate.php?mpn=MTL&amp;road_number=NEW YORK CENTRAL W/LOAD</v>
      </c>
      <c r="K143" s="14" t="str">
        <f t="shared" si="2"/>
        <v>See in TroveStar</v>
      </c>
    </row>
    <row r="144" spans="1:11" s="5" customFormat="1" ht="14.1" customHeight="1" x14ac:dyDescent="0.2">
      <c r="A144" s="26" t="s">
        <v>8</v>
      </c>
      <c r="B144" s="26" t="s">
        <v>29</v>
      </c>
      <c r="C144" s="26" t="s">
        <v>10</v>
      </c>
      <c r="D144" s="13" t="s">
        <v>30</v>
      </c>
      <c r="E144" s="32">
        <v>23303</v>
      </c>
      <c r="F144" s="13"/>
      <c r="G144" s="29">
        <v>141</v>
      </c>
      <c r="H144" s="30">
        <v>21</v>
      </c>
      <c r="I144" s="13"/>
      <c r="J144" s="13" t="str">
        <f xml:space="preserve"> "http://www.trovestar.com/collection_pages/4/n_locate.php?mpn=" &amp;A142 &amp; "&amp;road_number=" &amp; D142</f>
        <v>http://www.trovestar.com/collection_pages/4/n_locate.php?mpn=MTL&amp;road_number=CANADIAN PACIFIC</v>
      </c>
      <c r="K144" s="14" t="str">
        <f t="shared" si="2"/>
        <v>See in TroveStar</v>
      </c>
    </row>
    <row r="145" spans="1:11" s="5" customFormat="1" ht="14.1" customHeight="1" x14ac:dyDescent="0.2">
      <c r="A145" s="26" t="s">
        <v>8</v>
      </c>
      <c r="B145" s="26" t="s">
        <v>210</v>
      </c>
      <c r="C145" s="26" t="s">
        <v>10</v>
      </c>
      <c r="D145" s="33" t="s">
        <v>211</v>
      </c>
      <c r="E145" s="42"/>
      <c r="F145" s="13" t="s">
        <v>212</v>
      </c>
      <c r="G145" s="29">
        <v>142</v>
      </c>
      <c r="H145" s="30">
        <v>20</v>
      </c>
      <c r="I145" s="13"/>
      <c r="J145" s="13" t="str">
        <f xml:space="preserve"> "http://www.trovestar.com/collection_pages/4/n_locate.php?mpn=" &amp;A143 &amp; "&amp;road_number=" &amp; D143</f>
        <v>http://www.trovestar.com/collection_pages/4/n_locate.php?mpn=MTL&amp;road_number=SOUTHERN RAILWAY (W/GENERATOR LOAD)</v>
      </c>
      <c r="K145" s="14" t="str">
        <f t="shared" si="2"/>
        <v>See in TroveStar</v>
      </c>
    </row>
    <row r="146" spans="1:11" s="5" customFormat="1" ht="14.1" customHeight="1" x14ac:dyDescent="0.2">
      <c r="A146" s="26" t="s">
        <v>8</v>
      </c>
      <c r="B146" s="26" t="s">
        <v>213</v>
      </c>
      <c r="C146" s="26" t="s">
        <v>10</v>
      </c>
      <c r="D146" s="13" t="s">
        <v>214</v>
      </c>
      <c r="E146" s="42"/>
      <c r="F146" s="13" t="s">
        <v>215</v>
      </c>
      <c r="G146" s="29">
        <v>143</v>
      </c>
      <c r="H146" s="30">
        <v>26</v>
      </c>
      <c r="I146" s="13"/>
      <c r="J146" s="13" t="str">
        <f xml:space="preserve"> "http://www.trovestar.com/collection_pages/4/n_locate.php?mpn=" &amp;A144 &amp; "&amp;road_number=" &amp; D144</f>
        <v>http://www.trovestar.com/collection_pages/4/n_locate.php?mpn=MTL&amp;road_number=PROCOR</v>
      </c>
      <c r="K146" s="14" t="str">
        <f t="shared" si="2"/>
        <v>See in TroveStar</v>
      </c>
    </row>
    <row r="147" spans="1:11" s="5" customFormat="1" ht="14.1" customHeight="1" x14ac:dyDescent="0.2">
      <c r="A147" s="26" t="s">
        <v>8</v>
      </c>
      <c r="B147" s="26" t="s">
        <v>216</v>
      </c>
      <c r="C147" s="26" t="s">
        <v>10</v>
      </c>
      <c r="D147" s="13" t="s">
        <v>217</v>
      </c>
      <c r="E147" s="32">
        <v>246805</v>
      </c>
      <c r="F147" s="13" t="s">
        <v>218</v>
      </c>
      <c r="G147" s="29">
        <v>144</v>
      </c>
      <c r="H147" s="30">
        <v>16</v>
      </c>
      <c r="I147" s="13"/>
      <c r="J147" s="13" t="str">
        <f xml:space="preserve"> "http://www.trovestar.com/collection_pages/4/n_locate.php?mpn=" &amp;A145 &amp; "&amp;road_number=" &amp; D145</f>
        <v>http://www.trovestar.com/collection_pages/4/n_locate.php?mpn=MTL&amp;road_number=40' DISCONNECTED LOG CAR</v>
      </c>
      <c r="K147" s="14" t="str">
        <f t="shared" si="2"/>
        <v>See in TroveStar</v>
      </c>
    </row>
    <row r="148" spans="1:11" s="5" customFormat="1" ht="14.1" customHeight="1" x14ac:dyDescent="0.2">
      <c r="A148" s="26" t="s">
        <v>8</v>
      </c>
      <c r="B148" s="26">
        <v>120230</v>
      </c>
      <c r="C148" s="26" t="s">
        <v>10</v>
      </c>
      <c r="D148" s="13" t="s">
        <v>380</v>
      </c>
      <c r="E148" s="32">
        <v>14900</v>
      </c>
      <c r="F148" s="13"/>
      <c r="G148" s="29">
        <v>145</v>
      </c>
      <c r="H148" s="30"/>
      <c r="I148" s="13"/>
      <c r="J148" s="13" t="str">
        <f xml:space="preserve"> "http://www.trovestar.com/collection_pages/4/n_locate.php?mpn=" &amp;A146 &amp; "&amp;road_number=" &amp; D146</f>
        <v>http://www.trovestar.com/collection_pages/4/n_locate.php?mpn=MTL&amp;road_number=40' SPINE LOG CAR W/UPRIGHTS</v>
      </c>
      <c r="K148" s="14" t="str">
        <f t="shared" si="2"/>
        <v>See in TroveStar</v>
      </c>
    </row>
    <row r="149" spans="1:11" s="5" customFormat="1" ht="14.1" customHeight="1" x14ac:dyDescent="0.2">
      <c r="A149" s="26" t="s">
        <v>8</v>
      </c>
      <c r="B149" s="26" t="s">
        <v>381</v>
      </c>
      <c r="C149" s="26" t="s">
        <v>10</v>
      </c>
      <c r="D149" s="13" t="s">
        <v>140</v>
      </c>
      <c r="E149" s="32">
        <v>914221</v>
      </c>
      <c r="F149" s="13" t="s">
        <v>220</v>
      </c>
      <c r="G149" s="29">
        <v>146</v>
      </c>
      <c r="H149" s="30"/>
      <c r="I149" s="13"/>
      <c r="J149" s="13" t="str">
        <f xml:space="preserve"> "http://www.trovestar.com/collection_pages/4/n_locate.php?mpn=" &amp;A147 &amp; "&amp;road_number=" &amp; D147</f>
        <v>http://www.trovestar.com/collection_pages/4/n_locate.php?mpn=MTL&amp;road_number=CANADIAN PACIFIC W/LOAD</v>
      </c>
      <c r="K149" s="14" t="str">
        <f t="shared" si="2"/>
        <v>See in TroveStar</v>
      </c>
    </row>
    <row r="150" spans="1:11" s="5" customFormat="1" ht="14.1" customHeight="1" x14ac:dyDescent="0.2">
      <c r="A150" s="26" t="s">
        <v>8</v>
      </c>
      <c r="B150" s="26" t="s">
        <v>219</v>
      </c>
      <c r="C150" s="26" t="s">
        <v>10</v>
      </c>
      <c r="D150" s="13" t="s">
        <v>134</v>
      </c>
      <c r="E150" s="32">
        <v>3145</v>
      </c>
      <c r="F150" s="13" t="s">
        <v>220</v>
      </c>
      <c r="G150" s="29">
        <v>147</v>
      </c>
      <c r="H150" s="30">
        <v>14</v>
      </c>
      <c r="I150" s="13"/>
      <c r="J150" s="13" t="str">
        <f xml:space="preserve"> "http://www.trovestar.com/collection_pages/4/n_locate.php?mpn=" &amp;A148 &amp; "&amp;road_number=" &amp; D148</f>
        <v>http://www.trovestar.com/collection_pages/4/n_locate.php?mpn=MTL&amp;road_number=SAL</v>
      </c>
      <c r="K150" s="14" t="str">
        <f t="shared" si="2"/>
        <v>See in TroveStar</v>
      </c>
    </row>
    <row r="151" spans="1:11" s="5" customFormat="1" ht="14.1" customHeight="1" x14ac:dyDescent="0.2">
      <c r="A151" s="21" t="s">
        <v>8</v>
      </c>
      <c r="B151" s="21" t="s">
        <v>382</v>
      </c>
      <c r="C151" s="21" t="s">
        <v>32</v>
      </c>
      <c r="D151" s="49" t="s">
        <v>383</v>
      </c>
      <c r="E151" s="22" t="s">
        <v>384</v>
      </c>
      <c r="F151" s="49" t="s">
        <v>385</v>
      </c>
      <c r="G151" s="29">
        <v>148</v>
      </c>
      <c r="H151" s="30"/>
      <c r="I151" s="13"/>
      <c r="J151" s="13" t="str">
        <f xml:space="preserve"> "http://www.trovestar.com/collection_pages/4/n_locate.php?mpn=" &amp;A149 &amp; "&amp;road_number=" &amp; D149</f>
        <v>http://www.trovestar.com/collection_pages/4/n_locate.php?mpn=MTL&amp;road_number=BALTIMORE &amp; OHIO</v>
      </c>
      <c r="K151" s="14" t="str">
        <f t="shared" si="2"/>
        <v>See in TroveStar</v>
      </c>
    </row>
    <row r="152" spans="1:11" ht="12.95" customHeight="1" x14ac:dyDescent="0.25">
      <c r="A152" s="21" t="s">
        <v>8</v>
      </c>
      <c r="B152" s="21" t="s">
        <v>44</v>
      </c>
      <c r="C152" s="21" t="s">
        <v>32</v>
      </c>
      <c r="D152" s="49" t="s">
        <v>45</v>
      </c>
      <c r="E152" s="22" t="s">
        <v>46</v>
      </c>
      <c r="F152" s="49" t="s">
        <v>47</v>
      </c>
      <c r="G152" s="29">
        <v>149</v>
      </c>
      <c r="H152" s="30">
        <v>180</v>
      </c>
      <c r="I152" s="15"/>
      <c r="J152" s="13" t="str">
        <f xml:space="preserve"> "http://www.trovestar.com/collection_pages/4/n_locate.php?mpn=" &amp;A150 &amp; "&amp;road_number=" &amp; D150</f>
        <v>http://www.trovestar.com/collection_pages/4/n_locate.php?mpn=MTL&amp;road_number=UNION PACIFIC</v>
      </c>
      <c r="K152" s="14" t="str">
        <f t="shared" si="2"/>
        <v>See in TroveStar</v>
      </c>
    </row>
    <row r="153" spans="1:11" ht="12.95" customHeight="1" x14ac:dyDescent="0.25">
      <c r="A153" s="21" t="s">
        <v>8</v>
      </c>
      <c r="B153" s="21" t="s">
        <v>386</v>
      </c>
      <c r="C153" s="21" t="s">
        <v>32</v>
      </c>
      <c r="D153" s="49" t="s">
        <v>387</v>
      </c>
      <c r="E153" s="22" t="s">
        <v>388</v>
      </c>
      <c r="F153" s="50" t="s">
        <v>389</v>
      </c>
      <c r="G153" s="29">
        <v>150</v>
      </c>
      <c r="H153" s="30"/>
      <c r="I153" s="15"/>
      <c r="J153" s="13" t="str">
        <f xml:space="preserve"> "http://www.trovestar.com/collection_pages/4/n_locate.php?mpn=" &amp;A151 &amp; "&amp;road_number=" &amp; D151</f>
        <v>http://www.trovestar.com/collection_pages/4/n_locate.php?mpn=MTL&amp;road_number=DENVER, SOUTH PLATTE &amp; PACIFIC</v>
      </c>
      <c r="K153" s="14" t="str">
        <f t="shared" si="2"/>
        <v>See in TroveStar</v>
      </c>
    </row>
    <row r="154" spans="1:11" ht="12.95" customHeight="1" x14ac:dyDescent="0.25">
      <c r="A154" s="21" t="s">
        <v>8</v>
      </c>
      <c r="B154" s="21" t="s">
        <v>390</v>
      </c>
      <c r="C154" s="21" t="s">
        <v>32</v>
      </c>
      <c r="D154" s="49" t="s">
        <v>391</v>
      </c>
      <c r="E154" s="22" t="s">
        <v>392</v>
      </c>
      <c r="F154" s="51" t="s">
        <v>393</v>
      </c>
      <c r="G154" s="29">
        <v>151</v>
      </c>
      <c r="H154" s="30"/>
      <c r="I154" s="15"/>
      <c r="J154" s="13" t="str">
        <f xml:space="preserve"> "http://www.trovestar.com/collection_pages/4/n_locate.php?mpn=" &amp;A152 &amp; "&amp;road_number=" &amp; D152</f>
        <v>http://www.trovestar.com/collection_pages/4/n_locate.php?mpn=MTL&amp;road_number=BELMONT SHORE ELECTRIC</v>
      </c>
      <c r="K154" s="14" t="str">
        <f t="shared" si="2"/>
        <v>See in TroveStar</v>
      </c>
    </row>
    <row r="155" spans="1:11" ht="12.95" customHeight="1" x14ac:dyDescent="0.25">
      <c r="A155" s="21" t="s">
        <v>8</v>
      </c>
      <c r="B155" s="21" t="s">
        <v>394</v>
      </c>
      <c r="C155" s="21" t="s">
        <v>32</v>
      </c>
      <c r="D155" s="49" t="s">
        <v>395</v>
      </c>
      <c r="E155" s="22" t="s">
        <v>396</v>
      </c>
      <c r="F155" s="51" t="s">
        <v>393</v>
      </c>
      <c r="G155" s="29">
        <v>152</v>
      </c>
      <c r="H155" s="30"/>
      <c r="I155" s="15"/>
      <c r="J155" s="13" t="str">
        <f xml:space="preserve"> "http://www.trovestar.com/collection_pages/4/n_locate.php?mpn=" &amp;A153 &amp; "&amp;road_number=" &amp; D153</f>
        <v>http://www.trovestar.com/collection_pages/4/n_locate.php?mpn=MTL&amp;road_number=KENDALL LARGE VOLUME BUYER</v>
      </c>
      <c r="K155" s="14" t="str">
        <f t="shared" si="2"/>
        <v>See in TroveStar</v>
      </c>
    </row>
    <row r="156" spans="1:11" ht="12.95" customHeight="1" x14ac:dyDescent="0.25">
      <c r="A156" s="21" t="s">
        <v>8</v>
      </c>
      <c r="B156" s="21" t="s">
        <v>397</v>
      </c>
      <c r="C156" s="21" t="s">
        <v>32</v>
      </c>
      <c r="D156" s="49" t="s">
        <v>398</v>
      </c>
      <c r="E156" s="22" t="s">
        <v>399</v>
      </c>
      <c r="F156" s="49" t="s">
        <v>400</v>
      </c>
      <c r="G156" s="29">
        <v>153</v>
      </c>
      <c r="H156" s="30"/>
      <c r="I156" s="15"/>
      <c r="J156" s="13" t="str">
        <f xml:space="preserve"> "http://www.trovestar.com/collection_pages/4/n_locate.php?mpn=" &amp;A154 &amp; "&amp;road_number=" &amp; D154</f>
        <v>http://www.trovestar.com/collection_pages/4/n_locate.php?mpn=MTL&amp;road_number=GOSPEL TRAIN 10TH ANNIVERSARY</v>
      </c>
      <c r="K156" s="14" t="str">
        <f t="shared" si="2"/>
        <v>See in TroveStar</v>
      </c>
    </row>
    <row r="157" spans="1:11" ht="12.95" customHeight="1" x14ac:dyDescent="0.25">
      <c r="A157" s="21" t="s">
        <v>8</v>
      </c>
      <c r="B157" s="21" t="s">
        <v>401</v>
      </c>
      <c r="C157" s="21" t="s">
        <v>32</v>
      </c>
      <c r="D157" s="49" t="s">
        <v>402</v>
      </c>
      <c r="E157" s="22" t="s">
        <v>403</v>
      </c>
      <c r="F157" s="49" t="s">
        <v>404</v>
      </c>
      <c r="G157" s="29">
        <v>154</v>
      </c>
      <c r="H157" s="30"/>
      <c r="I157" s="15"/>
      <c r="J157" s="13" t="str">
        <f xml:space="preserve"> "http://www.trovestar.com/collection_pages/4/n_locate.php?mpn=" &amp;A155 &amp; "&amp;road_number=" &amp; D155</f>
        <v>http://www.trovestar.com/collection_pages/4/n_locate.php?mpn=MTL&amp;road_number=CROSSROADS RANCH</v>
      </c>
      <c r="K157" s="14" t="str">
        <f t="shared" si="2"/>
        <v>See in TroveStar</v>
      </c>
    </row>
    <row r="158" spans="1:11" ht="12.95" customHeight="1" x14ac:dyDescent="0.25">
      <c r="A158" s="21" t="s">
        <v>8</v>
      </c>
      <c r="B158" s="21" t="s">
        <v>405</v>
      </c>
      <c r="C158" s="21" t="s">
        <v>32</v>
      </c>
      <c r="D158" s="49" t="s">
        <v>406</v>
      </c>
      <c r="E158" s="22" t="s">
        <v>403</v>
      </c>
      <c r="F158" s="49" t="s">
        <v>407</v>
      </c>
      <c r="G158" s="29">
        <v>155</v>
      </c>
      <c r="H158" s="30"/>
      <c r="I158" s="15"/>
      <c r="J158" s="13" t="str">
        <f xml:space="preserve"> "http://www.trovestar.com/collection_pages/4/n_locate.php?mpn=" &amp;A156 &amp; "&amp;road_number=" &amp; D156</f>
        <v>http://www.trovestar.com/collection_pages/4/n_locate.php?mpn=MTL&amp;road_number=BELMONT SHORES 10TH ANNIVERSARY</v>
      </c>
      <c r="K158" s="14" t="str">
        <f t="shared" si="2"/>
        <v>See in TroveStar</v>
      </c>
    </row>
    <row r="159" spans="1:11" ht="12.95" customHeight="1" x14ac:dyDescent="0.25">
      <c r="A159" s="21" t="s">
        <v>8</v>
      </c>
      <c r="B159" s="21" t="s">
        <v>408</v>
      </c>
      <c r="C159" s="21" t="s">
        <v>32</v>
      </c>
      <c r="D159" s="49" t="s">
        <v>409</v>
      </c>
      <c r="E159" s="22" t="s">
        <v>410</v>
      </c>
      <c r="F159" s="49" t="s">
        <v>411</v>
      </c>
      <c r="G159" s="29">
        <v>156</v>
      </c>
      <c r="H159" s="30"/>
      <c r="I159" s="15"/>
      <c r="J159" s="13" t="str">
        <f xml:space="preserve"> "http://www.trovestar.com/collection_pages/4/n_locate.php?mpn=" &amp;A157 &amp; "&amp;road_number=" &amp; D157</f>
        <v>http://www.trovestar.com/collection_pages/4/n_locate.php?mpn=MTL&amp;road_number=VISALIA (NATX)</v>
      </c>
      <c r="K159" s="14" t="str">
        <f t="shared" si="2"/>
        <v>See in TroveStar</v>
      </c>
    </row>
    <row r="160" spans="1:11" s="4" customFormat="1" ht="12.95" customHeight="1" x14ac:dyDescent="0.2">
      <c r="A160" s="21" t="s">
        <v>8</v>
      </c>
      <c r="B160" s="21" t="s">
        <v>412</v>
      </c>
      <c r="C160" s="21" t="s">
        <v>32</v>
      </c>
      <c r="D160" s="49" t="s">
        <v>409</v>
      </c>
      <c r="E160" s="22" t="s">
        <v>410</v>
      </c>
      <c r="F160" s="49" t="s">
        <v>413</v>
      </c>
      <c r="G160" s="29">
        <v>157</v>
      </c>
      <c r="H160" s="30"/>
      <c r="I160" s="52"/>
      <c r="J160" s="13" t="str">
        <f xml:space="preserve"> "http://www.trovestar.com/collection_pages/4/n_locate.php?mpn=" &amp;A158 &amp; "&amp;road_number=" &amp; D158</f>
        <v>http://www.trovestar.com/collection_pages/4/n_locate.php?mpn=MTL&amp;road_number=WILLIAMS (GATX)</v>
      </c>
      <c r="K160" s="14" t="str">
        <f t="shared" si="2"/>
        <v>See in TroveStar</v>
      </c>
    </row>
    <row r="161" spans="1:11" s="4" customFormat="1" ht="12.95" customHeight="1" x14ac:dyDescent="0.2">
      <c r="A161" s="21" t="s">
        <v>8</v>
      </c>
      <c r="B161" s="21" t="s">
        <v>414</v>
      </c>
      <c r="C161" s="21" t="s">
        <v>32</v>
      </c>
      <c r="D161" s="49" t="s">
        <v>409</v>
      </c>
      <c r="E161" s="22" t="s">
        <v>410</v>
      </c>
      <c r="F161" s="49" t="s">
        <v>415</v>
      </c>
      <c r="G161" s="29">
        <v>158</v>
      </c>
      <c r="H161" s="30"/>
      <c r="I161" s="52"/>
      <c r="J161" s="13" t="str">
        <f xml:space="preserve"> "http://www.trovestar.com/collection_pages/4/n_locate.php?mpn=" &amp;A159 &amp; "&amp;road_number=" &amp; D159</f>
        <v>http://www.trovestar.com/collection_pages/4/n_locate.php?mpn=MTL&amp;road_number=1982 WORLD'S FAIR</v>
      </c>
      <c r="K161" s="14" t="str">
        <f t="shared" si="2"/>
        <v>See in TroveStar</v>
      </c>
    </row>
    <row r="162" spans="1:11" ht="12.95" customHeight="1" x14ac:dyDescent="0.25">
      <c r="A162" s="21" t="s">
        <v>8</v>
      </c>
      <c r="B162" s="21" t="s">
        <v>416</v>
      </c>
      <c r="C162" s="21" t="s">
        <v>32</v>
      </c>
      <c r="D162" s="49" t="s">
        <v>409</v>
      </c>
      <c r="E162" s="22" t="s">
        <v>410</v>
      </c>
      <c r="F162" s="49" t="s">
        <v>417</v>
      </c>
      <c r="G162" s="29">
        <v>159</v>
      </c>
      <c r="H162" s="30"/>
      <c r="I162" s="15"/>
      <c r="J162" s="13" t="str">
        <f xml:space="preserve"> "http://www.trovestar.com/collection_pages/4/n_locate.php?mpn=" &amp;A160 &amp; "&amp;road_number=" &amp; D160</f>
        <v>http://www.trovestar.com/collection_pages/4/n_locate.php?mpn=MTL&amp;road_number=1982 WORLD'S FAIR</v>
      </c>
      <c r="K162" s="14" t="str">
        <f t="shared" si="2"/>
        <v>See in TroveStar</v>
      </c>
    </row>
    <row r="163" spans="1:11" ht="12.95" customHeight="1" x14ac:dyDescent="0.25">
      <c r="A163" s="21" t="s">
        <v>8</v>
      </c>
      <c r="B163" s="21" t="s">
        <v>418</v>
      </c>
      <c r="C163" s="21" t="s">
        <v>32</v>
      </c>
      <c r="D163" s="49" t="s">
        <v>409</v>
      </c>
      <c r="E163" s="22" t="s">
        <v>410</v>
      </c>
      <c r="F163" s="49" t="s">
        <v>419</v>
      </c>
      <c r="G163" s="29">
        <v>160</v>
      </c>
      <c r="H163" s="30"/>
      <c r="I163" s="15"/>
      <c r="J163" s="13" t="str">
        <f xml:space="preserve"> "http://www.trovestar.com/collection_pages/4/n_locate.php?mpn=" &amp;A161 &amp; "&amp;road_number=" &amp; D161</f>
        <v>http://www.trovestar.com/collection_pages/4/n_locate.php?mpn=MTL&amp;road_number=1982 WORLD'S FAIR</v>
      </c>
      <c r="K163" s="14" t="str">
        <f t="shared" si="2"/>
        <v>See in TroveStar</v>
      </c>
    </row>
    <row r="164" spans="1:11" ht="12.95" customHeight="1" x14ac:dyDescent="0.25">
      <c r="A164" s="21" t="s">
        <v>8</v>
      </c>
      <c r="B164" s="21" t="s">
        <v>420</v>
      </c>
      <c r="C164" s="21" t="s">
        <v>32</v>
      </c>
      <c r="D164" s="49" t="s">
        <v>421</v>
      </c>
      <c r="E164" s="22" t="s">
        <v>422</v>
      </c>
      <c r="F164" s="51" t="s">
        <v>389</v>
      </c>
      <c r="G164" s="29">
        <v>161</v>
      </c>
      <c r="H164" s="30"/>
      <c r="I164" s="15"/>
      <c r="J164" s="13" t="str">
        <f xml:space="preserve"> "http://www.trovestar.com/collection_pages/4/n_locate.php?mpn=" &amp;A162 &amp; "&amp;road_number=" &amp; D162</f>
        <v>http://www.trovestar.com/collection_pages/4/n_locate.php?mpn=MTL&amp;road_number=1982 WORLD'S FAIR</v>
      </c>
      <c r="K164" s="14" t="str">
        <f t="shared" si="2"/>
        <v>See in TroveStar</v>
      </c>
    </row>
    <row r="165" spans="1:11" ht="12.95" customHeight="1" x14ac:dyDescent="0.25">
      <c r="A165" s="21" t="s">
        <v>8</v>
      </c>
      <c r="B165" s="21" t="s">
        <v>423</v>
      </c>
      <c r="C165" s="21" t="s">
        <v>32</v>
      </c>
      <c r="D165" s="49" t="s">
        <v>290</v>
      </c>
      <c r="E165" s="22" t="s">
        <v>424</v>
      </c>
      <c r="F165" s="49" t="s">
        <v>425</v>
      </c>
      <c r="G165" s="29">
        <v>162</v>
      </c>
      <c r="H165" s="30"/>
      <c r="I165" s="15"/>
      <c r="J165" s="13" t="str">
        <f xml:space="preserve"> "http://www.trovestar.com/collection_pages/4/n_locate.php?mpn=" &amp;A163 &amp; "&amp;road_number=" &amp; D163</f>
        <v>http://www.trovestar.com/collection_pages/4/n_locate.php?mpn=MTL&amp;road_number=1982 WORLD'S FAIR</v>
      </c>
      <c r="K165" s="14" t="str">
        <f t="shared" si="2"/>
        <v>See in TroveStar</v>
      </c>
    </row>
    <row r="166" spans="1:11" ht="12.95" customHeight="1" x14ac:dyDescent="0.25">
      <c r="A166" s="21" t="s">
        <v>8</v>
      </c>
      <c r="B166" s="21" t="s">
        <v>426</v>
      </c>
      <c r="C166" s="21" t="s">
        <v>32</v>
      </c>
      <c r="D166" s="49" t="s">
        <v>427</v>
      </c>
      <c r="E166" s="22" t="s">
        <v>428</v>
      </c>
      <c r="F166" s="49" t="s">
        <v>429</v>
      </c>
      <c r="G166" s="29">
        <v>163</v>
      </c>
      <c r="H166" s="30"/>
      <c r="I166" s="15"/>
      <c r="J166" s="13" t="str">
        <f xml:space="preserve"> "http://www.trovestar.com/collection_pages/4/n_locate.php?mpn=" &amp;A164 &amp; "&amp;road_number=" &amp; D164</f>
        <v>http://www.trovestar.com/collection_pages/4/n_locate.php?mpn=MTL&amp;road_number=6TH INTER RAILFAIR</v>
      </c>
      <c r="K166" s="14" t="str">
        <f t="shared" si="2"/>
        <v>See in TroveStar</v>
      </c>
    </row>
    <row r="167" spans="1:11" ht="12.95" customHeight="1" x14ac:dyDescent="0.25">
      <c r="A167" s="21" t="s">
        <v>8</v>
      </c>
      <c r="B167" s="21" t="s">
        <v>430</v>
      </c>
      <c r="C167" s="21" t="s">
        <v>32</v>
      </c>
      <c r="D167" s="49" t="s">
        <v>431</v>
      </c>
      <c r="E167" s="22" t="s">
        <v>432</v>
      </c>
      <c r="F167" s="51" t="s">
        <v>433</v>
      </c>
      <c r="G167" s="29">
        <v>164</v>
      </c>
      <c r="H167" s="30"/>
      <c r="I167" s="15"/>
      <c r="J167" s="13" t="str">
        <f xml:space="preserve"> "http://www.trovestar.com/collection_pages/4/n_locate.php?mpn=" &amp;A165 &amp; "&amp;road_number=" &amp; D165</f>
        <v>http://www.trovestar.com/collection_pages/4/n_locate.php?mpn=MTL&amp;road_number=NORTHERN PACIFIC</v>
      </c>
      <c r="K167" s="14" t="str">
        <f t="shared" si="2"/>
        <v>See in TroveStar</v>
      </c>
    </row>
    <row r="168" spans="1:11" ht="12.95" customHeight="1" x14ac:dyDescent="0.25">
      <c r="A168" s="21" t="s">
        <v>8</v>
      </c>
      <c r="B168" s="21" t="s">
        <v>434</v>
      </c>
      <c r="C168" s="21" t="s">
        <v>32</v>
      </c>
      <c r="D168" s="49" t="s">
        <v>435</v>
      </c>
      <c r="E168" s="22">
        <v>1991</v>
      </c>
      <c r="F168" s="51" t="s">
        <v>436</v>
      </c>
      <c r="G168" s="29">
        <v>165</v>
      </c>
      <c r="H168" s="30"/>
      <c r="I168" s="15"/>
      <c r="J168" s="13" t="str">
        <f xml:space="preserve"> "http://www.trovestar.com/collection_pages/4/n_locate.php?mpn=" &amp;A166 &amp; "&amp;road_number=" &amp; D166</f>
        <v>http://www.trovestar.com/collection_pages/4/n_locate.php?mpn=MTL&amp;road_number=BELMONT SHORES LINES</v>
      </c>
      <c r="K168" s="14" t="str">
        <f t="shared" si="2"/>
        <v>See in TroveStar</v>
      </c>
    </row>
    <row r="169" spans="1:11" ht="12.95" customHeight="1" x14ac:dyDescent="0.25">
      <c r="A169" s="21" t="s">
        <v>8</v>
      </c>
      <c r="B169" s="21" t="s">
        <v>437</v>
      </c>
      <c r="C169" s="21" t="s">
        <v>32</v>
      </c>
      <c r="D169" s="49" t="s">
        <v>438</v>
      </c>
      <c r="E169" s="22" t="s">
        <v>422</v>
      </c>
      <c r="F169" s="51" t="s">
        <v>393</v>
      </c>
      <c r="G169" s="29">
        <v>166</v>
      </c>
      <c r="H169" s="30"/>
      <c r="I169" s="15"/>
      <c r="J169" s="13" t="str">
        <f xml:space="preserve"> "http://www.trovestar.com/collection_pages/4/n_locate.php?mpn=" &amp;A167 &amp; "&amp;road_number=" &amp; D167</f>
        <v>http://www.trovestar.com/collection_pages/4/n_locate.php?mpn=MTL&amp;road_number=RAILS TO THE HEARTLAND</v>
      </c>
      <c r="K169" s="14" t="str">
        <f t="shared" si="2"/>
        <v>See in TroveStar</v>
      </c>
    </row>
    <row r="170" spans="1:11" ht="12.95" customHeight="1" x14ac:dyDescent="0.25">
      <c r="A170" s="21" t="s">
        <v>8</v>
      </c>
      <c r="B170" s="21" t="s">
        <v>439</v>
      </c>
      <c r="C170" s="21" t="s">
        <v>32</v>
      </c>
      <c r="D170" s="49" t="s">
        <v>440</v>
      </c>
      <c r="E170" s="22" t="s">
        <v>441</v>
      </c>
      <c r="F170" s="51" t="s">
        <v>442</v>
      </c>
      <c r="G170" s="29">
        <v>167</v>
      </c>
      <c r="H170" s="30"/>
      <c r="I170" s="15"/>
      <c r="J170" s="13" t="str">
        <f xml:space="preserve"> "http://www.trovestar.com/collection_pages/4/n_locate.php?mpn=" &amp;A168 &amp; "&amp;road_number=" &amp; D168</f>
        <v>http://www.trovestar.com/collection_pages/4/n_locate.php?mpn=MTL&amp;road_number=MELBOURNE, AUSTRALIA</v>
      </c>
      <c r="K170" s="14" t="str">
        <f t="shared" si="2"/>
        <v>See in TroveStar</v>
      </c>
    </row>
    <row r="171" spans="1:11" ht="12.95" customHeight="1" x14ac:dyDescent="0.25">
      <c r="A171" s="21" t="s">
        <v>8</v>
      </c>
      <c r="B171" s="21" t="s">
        <v>443</v>
      </c>
      <c r="C171" s="21" t="s">
        <v>32</v>
      </c>
      <c r="D171" s="49" t="s">
        <v>444</v>
      </c>
      <c r="E171" s="22" t="s">
        <v>445</v>
      </c>
      <c r="F171" s="49" t="s">
        <v>446</v>
      </c>
      <c r="G171" s="29">
        <v>168</v>
      </c>
      <c r="H171" s="30"/>
      <c r="I171" s="15"/>
      <c r="J171" s="13" t="str">
        <f xml:space="preserve"> "http://www.trovestar.com/collection_pages/4/n_locate.php?mpn=" &amp;A169 &amp; "&amp;road_number=" &amp; D169</f>
        <v>http://www.trovestar.com/collection_pages/4/n_locate.php?mpn=MTL&amp;road_number=POTOMAC &amp; WESTERN</v>
      </c>
      <c r="K171" s="14" t="str">
        <f t="shared" si="2"/>
        <v>See in TroveStar</v>
      </c>
    </row>
    <row r="172" spans="1:11" ht="12.95" customHeight="1" x14ac:dyDescent="0.25">
      <c r="A172" s="21" t="s">
        <v>8</v>
      </c>
      <c r="B172" s="21" t="s">
        <v>447</v>
      </c>
      <c r="C172" s="21" t="s">
        <v>32</v>
      </c>
      <c r="D172" s="49" t="s">
        <v>448</v>
      </c>
      <c r="E172" s="22" t="s">
        <v>449</v>
      </c>
      <c r="F172" s="49" t="s">
        <v>450</v>
      </c>
      <c r="G172" s="29">
        <v>169</v>
      </c>
      <c r="H172" s="30"/>
      <c r="I172" s="15"/>
      <c r="J172" s="13" t="str">
        <f xml:space="preserve"> "http://www.trovestar.com/collection_pages/4/n_locate.php?mpn=" &amp;A170 &amp; "&amp;road_number=" &amp; D170</f>
        <v>http://www.trovestar.com/collection_pages/4/n_locate.php?mpn=MTL&amp;road_number=PCR-PACIFIC COAST GOLD</v>
      </c>
      <c r="K172" s="14" t="str">
        <f t="shared" si="2"/>
        <v>See in TroveStar</v>
      </c>
    </row>
    <row r="173" spans="1:11" ht="12.95" customHeight="1" x14ac:dyDescent="0.25">
      <c r="A173" s="21" t="s">
        <v>8</v>
      </c>
      <c r="B173" s="21" t="s">
        <v>97</v>
      </c>
      <c r="C173" s="21" t="s">
        <v>32</v>
      </c>
      <c r="D173" s="49" t="s">
        <v>98</v>
      </c>
      <c r="E173" s="22" t="s">
        <v>99</v>
      </c>
      <c r="F173" s="23" t="s">
        <v>100</v>
      </c>
      <c r="G173" s="29">
        <v>170</v>
      </c>
      <c r="H173" s="30">
        <v>40</v>
      </c>
      <c r="I173" s="15"/>
      <c r="J173" s="13" t="str">
        <f xml:space="preserve"> "http://www.trovestar.com/collection_pages/4/n_locate.php?mpn=" &amp;A171 &amp; "&amp;road_number=" &amp; D171</f>
        <v>http://www.trovestar.com/collection_pages/4/n_locate.php?mpn=MTL&amp;road_number=PALOS VERDE PACIFIC</v>
      </c>
      <c r="K173" s="14" t="str">
        <f t="shared" si="2"/>
        <v>See in TroveStar</v>
      </c>
    </row>
    <row r="174" spans="1:11" ht="12.95" customHeight="1" x14ac:dyDescent="0.25">
      <c r="A174" s="21" t="s">
        <v>8</v>
      </c>
      <c r="B174" s="21" t="s">
        <v>451</v>
      </c>
      <c r="C174" s="21" t="s">
        <v>32</v>
      </c>
      <c r="D174" s="49" t="s">
        <v>452</v>
      </c>
      <c r="E174" s="22" t="s">
        <v>65</v>
      </c>
      <c r="F174" s="49" t="s">
        <v>453</v>
      </c>
      <c r="G174" s="29">
        <v>171</v>
      </c>
      <c r="H174" s="30"/>
      <c r="I174" s="15"/>
      <c r="J174" s="13" t="str">
        <f xml:space="preserve"> "http://www.trovestar.com/collection_pages/4/n_locate.php?mpn=" &amp;A172 &amp; "&amp;road_number=" &amp; D172</f>
        <v>http://www.trovestar.com/collection_pages/4/n_locate.php?mpn=MTL&amp;road_number=PALOS VERDE</v>
      </c>
      <c r="K174" s="14" t="str">
        <f t="shared" si="2"/>
        <v>See in TroveStar</v>
      </c>
    </row>
    <row r="175" spans="1:11" ht="12.95" customHeight="1" x14ac:dyDescent="0.25">
      <c r="A175" s="21" t="s">
        <v>8</v>
      </c>
      <c r="B175" s="21" t="s">
        <v>31</v>
      </c>
      <c r="C175" s="21" t="s">
        <v>32</v>
      </c>
      <c r="D175" s="49" t="s">
        <v>33</v>
      </c>
      <c r="E175" s="22" t="s">
        <v>34</v>
      </c>
      <c r="F175" s="49" t="s">
        <v>35</v>
      </c>
      <c r="G175" s="29">
        <v>172</v>
      </c>
      <c r="H175" s="30">
        <v>38</v>
      </c>
      <c r="I175" s="15"/>
      <c r="J175" s="13" t="str">
        <f xml:space="preserve"> "http://www.trovestar.com/collection_pages/4/n_locate.php?mpn=" &amp;A173 &amp; "&amp;road_number=" &amp; D173</f>
        <v>http://www.trovestar.com/collection_pages/4/n_locate.php?mpn=MTL&amp;road_number=NSC 4TH ANNIV. EXP. SERVICE 2-CAR SET</v>
      </c>
      <c r="K175" s="14" t="str">
        <f t="shared" si="2"/>
        <v>See in TroveStar</v>
      </c>
    </row>
    <row r="176" spans="1:11" ht="12.95" customHeight="1" x14ac:dyDescent="0.25">
      <c r="A176" s="21" t="s">
        <v>8</v>
      </c>
      <c r="B176" s="21" t="s">
        <v>454</v>
      </c>
      <c r="C176" s="21" t="s">
        <v>32</v>
      </c>
      <c r="D176" s="49" t="s">
        <v>455</v>
      </c>
      <c r="E176" s="22" t="s">
        <v>456</v>
      </c>
      <c r="F176" s="49" t="s">
        <v>457</v>
      </c>
      <c r="G176" s="29">
        <v>173</v>
      </c>
      <c r="H176" s="30"/>
      <c r="I176" s="15"/>
      <c r="J176" s="13" t="str">
        <f xml:space="preserve"> "http://www.trovestar.com/collection_pages/4/n_locate.php?mpn=" &amp;A174 &amp; "&amp;road_number=" &amp; D174</f>
        <v>http://www.trovestar.com/collection_pages/4/n_locate.php?mpn=MTL&amp;road_number=NSC 4TH CONV.- D&amp;RGW 5-CAR SET</v>
      </c>
      <c r="K176" s="14" t="str">
        <f t="shared" si="2"/>
        <v>See in TroveStar</v>
      </c>
    </row>
    <row r="177" spans="1:11" ht="12.95" customHeight="1" x14ac:dyDescent="0.25">
      <c r="A177" s="21" t="s">
        <v>8</v>
      </c>
      <c r="B177" s="22" t="s">
        <v>458</v>
      </c>
      <c r="C177" s="21" t="s">
        <v>32</v>
      </c>
      <c r="D177" s="23" t="s">
        <v>459</v>
      </c>
      <c r="E177" s="21">
        <v>2001</v>
      </c>
      <c r="F177" s="23" t="s">
        <v>460</v>
      </c>
      <c r="G177" s="29">
        <v>174</v>
      </c>
      <c r="H177" s="30"/>
      <c r="I177" s="15"/>
      <c r="J177" s="13" t="str">
        <f xml:space="preserve"> "http://www.trovestar.com/collection_pages/4/n_locate.php?mpn=" &amp;A175 &amp; "&amp;road_number=" &amp; D175</f>
        <v>http://www.trovestar.com/collection_pages/4/n_locate.php?mpn=MTL&amp;road_number=NSC-1999 CONVENTION "SURPRIZE CAR"</v>
      </c>
      <c r="K177" s="14" t="str">
        <f t="shared" si="2"/>
        <v>See in TroveStar</v>
      </c>
    </row>
    <row r="178" spans="1:11" ht="12.95" customHeight="1" x14ac:dyDescent="0.25">
      <c r="A178" s="21" t="s">
        <v>8</v>
      </c>
      <c r="B178" s="22" t="s">
        <v>85</v>
      </c>
      <c r="C178" s="21" t="s">
        <v>32</v>
      </c>
      <c r="D178" s="23" t="s">
        <v>86</v>
      </c>
      <c r="E178" s="21">
        <v>100812</v>
      </c>
      <c r="F178" s="23" t="s">
        <v>87</v>
      </c>
      <c r="G178" s="29">
        <v>175</v>
      </c>
      <c r="H178" s="25">
        <v>45</v>
      </c>
      <c r="I178" s="15"/>
      <c r="J178" s="13" t="str">
        <f xml:space="preserve"> "http://www.trovestar.com/collection_pages/4/n_locate.php?mpn=" &amp;A176 &amp; "&amp;road_number=" &amp; D176</f>
        <v>http://www.trovestar.com/collection_pages/4/n_locate.php?mpn=MTL&amp;road_number=NSC-2000 CONVENTION "SURPRIZE CAR"</v>
      </c>
      <c r="K178" s="14" t="str">
        <f t="shared" si="2"/>
        <v>See in TroveStar</v>
      </c>
    </row>
    <row r="179" spans="1:11" ht="12.95" customHeight="1" x14ac:dyDescent="0.25">
      <c r="A179" s="21" t="s">
        <v>8</v>
      </c>
      <c r="B179" s="22" t="s">
        <v>88</v>
      </c>
      <c r="C179" s="21" t="s">
        <v>32</v>
      </c>
      <c r="D179" s="23" t="s">
        <v>86</v>
      </c>
      <c r="E179" s="21">
        <v>100869</v>
      </c>
      <c r="F179" s="23" t="s">
        <v>87</v>
      </c>
      <c r="G179" s="29">
        <v>176</v>
      </c>
      <c r="H179" s="25">
        <v>45</v>
      </c>
      <c r="I179" s="15"/>
      <c r="J179" s="13" t="str">
        <f xml:space="preserve"> "http://www.trovestar.com/collection_pages/4/n_locate.php?mpn=" &amp;A177 &amp; "&amp;road_number=" &amp; D177</f>
        <v xml:space="preserve">http://www.trovestar.com/collection_pages/4/n_locate.php?mpn=MTL&amp;road_number=E.O.S. WINERY </v>
      </c>
      <c r="K179" s="14" t="str">
        <f t="shared" si="2"/>
        <v>See in TroveStar</v>
      </c>
    </row>
    <row r="180" spans="1:11" ht="12.95" customHeight="1" x14ac:dyDescent="0.25">
      <c r="A180" s="21" t="s">
        <v>221</v>
      </c>
      <c r="B180" s="22" t="s">
        <v>222</v>
      </c>
      <c r="C180" s="21" t="s">
        <v>32</v>
      </c>
      <c r="D180" s="23" t="s">
        <v>223</v>
      </c>
      <c r="E180" s="21" t="s">
        <v>99</v>
      </c>
      <c r="F180" s="23" t="s">
        <v>224</v>
      </c>
      <c r="G180" s="29">
        <v>177</v>
      </c>
      <c r="H180" s="25">
        <v>62</v>
      </c>
      <c r="I180" s="15"/>
      <c r="J180" s="13" t="str">
        <f xml:space="preserve"> "http://www.trovestar.com/collection_pages/4/n_locate.php?mpn=" &amp;A178 &amp; "&amp;road_number=" &amp; D178</f>
        <v>http://www.trovestar.com/collection_pages/4/n_locate.php?mpn=MTL&amp;road_number=ATSF TANKCAR</v>
      </c>
      <c r="K180" s="14" t="str">
        <f t="shared" si="2"/>
        <v>See in TroveStar</v>
      </c>
    </row>
    <row r="181" spans="1:11" ht="12.95" customHeight="1" x14ac:dyDescent="0.25">
      <c r="A181" s="21" t="s">
        <v>225</v>
      </c>
      <c r="B181" s="22" t="s">
        <v>226</v>
      </c>
      <c r="C181" s="21" t="s">
        <v>32</v>
      </c>
      <c r="D181" s="23" t="s">
        <v>227</v>
      </c>
      <c r="E181" s="44">
        <v>52541</v>
      </c>
      <c r="F181" s="46" t="s">
        <v>228</v>
      </c>
      <c r="G181" s="29">
        <v>178</v>
      </c>
      <c r="H181" s="25">
        <v>45</v>
      </c>
      <c r="I181" s="15"/>
      <c r="J181" s="13" t="str">
        <f xml:space="preserve"> "http://www.trovestar.com/collection_pages/4/n_locate.php?mpn=" &amp;A179 &amp; "&amp;road_number=" &amp; D179</f>
        <v>http://www.trovestar.com/collection_pages/4/n_locate.php?mpn=MTL&amp;road_number=ATSF TANKCAR</v>
      </c>
      <c r="K181" s="14" t="str">
        <f t="shared" si="2"/>
        <v>See in TroveStar</v>
      </c>
    </row>
    <row r="182" spans="1:11" ht="12.95" customHeight="1" x14ac:dyDescent="0.25">
      <c r="A182" s="21" t="s">
        <v>225</v>
      </c>
      <c r="B182" s="22" t="s">
        <v>229</v>
      </c>
      <c r="C182" s="21" t="s">
        <v>32</v>
      </c>
      <c r="D182" s="23" t="s">
        <v>230</v>
      </c>
      <c r="E182" s="44">
        <v>95358</v>
      </c>
      <c r="F182" s="46" t="s">
        <v>231</v>
      </c>
      <c r="G182" s="29">
        <v>179</v>
      </c>
      <c r="H182" s="25">
        <v>44</v>
      </c>
      <c r="I182" s="15"/>
      <c r="J182" s="13" t="str">
        <f xml:space="preserve"> "http://www.trovestar.com/collection_pages/4/n_locate.php?mpn=" &amp;A180 &amp; "&amp;road_number=" &amp; D180</f>
        <v>http://www.trovestar.com/collection_pages/4/n_locate.php?mpn=MTL/ATH&amp;road_number=WESTERN ROAD 2-PACK (ATSF/UP)</v>
      </c>
      <c r="K182" s="14" t="str">
        <f t="shared" si="2"/>
        <v>See in TroveStar</v>
      </c>
    </row>
    <row r="183" spans="1:11" ht="12.95" customHeight="1" x14ac:dyDescent="0.25">
      <c r="A183" s="21" t="s">
        <v>107</v>
      </c>
      <c r="B183" s="22" t="s">
        <v>461</v>
      </c>
      <c r="C183" s="21" t="s">
        <v>32</v>
      </c>
      <c r="D183" s="23" t="s">
        <v>462</v>
      </c>
      <c r="E183" s="44" t="s">
        <v>278</v>
      </c>
      <c r="F183" s="46" t="s">
        <v>463</v>
      </c>
      <c r="G183" s="29">
        <v>180</v>
      </c>
      <c r="H183" s="30"/>
      <c r="I183" s="15"/>
      <c r="J183" s="13" t="str">
        <f xml:space="preserve"> "http://www.trovestar.com/collection_pages/4/n_locate.php?mpn=" &amp;A181 &amp; "&amp;road_number=" &amp; D181</f>
        <v>http://www.trovestar.com/collection_pages/4/n_locate.php?mpn=INTERMT&amp;road_number=UP FLATCAR W/ 5 TRACTOR LOAD</v>
      </c>
      <c r="K183" s="14" t="str">
        <f t="shared" si="2"/>
        <v>See in TroveStar</v>
      </c>
    </row>
    <row r="184" spans="1:11" ht="12.95" customHeight="1" x14ac:dyDescent="0.25">
      <c r="A184" s="21" t="s">
        <v>107</v>
      </c>
      <c r="B184" s="22" t="s">
        <v>464</v>
      </c>
      <c r="C184" s="21" t="s">
        <v>32</v>
      </c>
      <c r="D184" s="23" t="s">
        <v>462</v>
      </c>
      <c r="E184" s="44" t="s">
        <v>278</v>
      </c>
      <c r="F184" s="46" t="s">
        <v>465</v>
      </c>
      <c r="G184" s="29">
        <v>181</v>
      </c>
      <c r="H184" s="30"/>
      <c r="I184" s="15"/>
      <c r="J184" s="13" t="str">
        <f xml:space="preserve"> "http://www.trovestar.com/collection_pages/4/n_locate.php?mpn=" &amp;A182 &amp; "&amp;road_number=" &amp; D182</f>
        <v>http://www.trovestar.com/collection_pages/4/n_locate.php?mpn=INTERMT&amp;road_number=ATSF FLATCAR W/ DUMP TRUCK LOAD</v>
      </c>
      <c r="K184" s="14" t="str">
        <f t="shared" si="2"/>
        <v>See in TroveStar</v>
      </c>
    </row>
    <row r="185" spans="1:11" ht="12.95" customHeight="1" x14ac:dyDescent="0.25">
      <c r="A185" s="21" t="s">
        <v>8</v>
      </c>
      <c r="B185" s="22" t="s">
        <v>232</v>
      </c>
      <c r="C185" s="21" t="s">
        <v>32</v>
      </c>
      <c r="D185" s="23" t="s">
        <v>233</v>
      </c>
      <c r="E185" s="21" t="s">
        <v>99</v>
      </c>
      <c r="F185" s="23" t="s">
        <v>234</v>
      </c>
      <c r="G185" s="29">
        <v>182</v>
      </c>
      <c r="H185" s="30">
        <v>48</v>
      </c>
      <c r="I185" s="15"/>
      <c r="J185" s="13" t="str">
        <f xml:space="preserve"> "http://www.trovestar.com/collection_pages/4/n_locate.php?mpn=" &amp;A183 &amp; "&amp;road_number=" &amp; D183</f>
        <v>http://www.trovestar.com/collection_pages/4/n_locate.php?mpn=ATLAS&amp;road_number=NORFOLK SOUTHERN 50' SINGLE-DOOR BXCR</v>
      </c>
      <c r="K185" s="14" t="str">
        <f t="shared" si="2"/>
        <v>See in TroveStar</v>
      </c>
    </row>
    <row r="186" spans="1:11" ht="12.95" customHeight="1" x14ac:dyDescent="0.25">
      <c r="A186" s="21" t="s">
        <v>8</v>
      </c>
      <c r="B186" s="22" t="s">
        <v>466</v>
      </c>
      <c r="C186" s="21" t="s">
        <v>32</v>
      </c>
      <c r="D186" s="23" t="s">
        <v>467</v>
      </c>
      <c r="E186" s="21" t="s">
        <v>278</v>
      </c>
      <c r="F186" s="23" t="s">
        <v>468</v>
      </c>
      <c r="G186" s="29">
        <v>183</v>
      </c>
      <c r="H186" s="30"/>
      <c r="I186" s="15"/>
      <c r="J186" s="13" t="str">
        <f xml:space="preserve"> "http://www.trovestar.com/collection_pages/4/n_locate.php?mpn=" &amp;A184 &amp; "&amp;road_number=" &amp; D184</f>
        <v>http://www.trovestar.com/collection_pages/4/n_locate.php?mpn=ATLAS&amp;road_number=NORFOLK SOUTHERN 50' SINGLE-DOOR BXCR</v>
      </c>
      <c r="K186" s="14" t="str">
        <f t="shared" si="2"/>
        <v>See in TroveStar</v>
      </c>
    </row>
    <row r="187" spans="1:11" ht="12.95" customHeight="1" x14ac:dyDescent="0.25">
      <c r="A187" s="21" t="s">
        <v>469</v>
      </c>
      <c r="B187" s="21" t="s">
        <v>470</v>
      </c>
      <c r="C187" s="21" t="s">
        <v>32</v>
      </c>
      <c r="D187" s="23" t="s">
        <v>471</v>
      </c>
      <c r="E187" s="22" t="s">
        <v>472</v>
      </c>
      <c r="F187" s="49" t="s">
        <v>473</v>
      </c>
      <c r="G187" s="29">
        <v>184</v>
      </c>
      <c r="H187" s="30"/>
      <c r="I187" s="15"/>
      <c r="J187" s="13" t="str">
        <f xml:space="preserve"> "http://www.trovestar.com/collection_pages/4/n_locate.php?mpn=" &amp;A185 &amp; "&amp;road_number=" &amp; D185</f>
        <v>http://www.trovestar.com/collection_pages/4/n_locate.php?mpn=MTL&amp;road_number=MKT/T&amp;NO FIRE EQUIPMENT SET</v>
      </c>
      <c r="K187" s="14" t="str">
        <f t="shared" si="2"/>
        <v>See in TroveStar</v>
      </c>
    </row>
    <row r="188" spans="1:11" ht="12.95" customHeight="1" x14ac:dyDescent="0.25">
      <c r="A188" s="21" t="s">
        <v>8</v>
      </c>
      <c r="B188" s="22" t="s">
        <v>235</v>
      </c>
      <c r="C188" s="21" t="s">
        <v>32</v>
      </c>
      <c r="D188" s="23" t="s">
        <v>236</v>
      </c>
      <c r="E188" s="21">
        <v>1775</v>
      </c>
      <c r="F188" s="23" t="s">
        <v>237</v>
      </c>
      <c r="G188" s="29">
        <v>185</v>
      </c>
      <c r="H188" s="30">
        <v>45</v>
      </c>
      <c r="I188" s="15"/>
      <c r="J188" s="13" t="str">
        <f xml:space="preserve"> "http://www.trovestar.com/collection_pages/4/n_locate.php?mpn=" &amp;A186 &amp; "&amp;road_number=" &amp; D186</f>
        <v>http://www.trovestar.com/collection_pages/4/n_locate.php?mpn=MTL&amp;road_number=NORTHERN PACIFIC GONDOLA SET</v>
      </c>
      <c r="K188" s="14" t="str">
        <f t="shared" si="2"/>
        <v>See in TroveStar</v>
      </c>
    </row>
    <row r="189" spans="1:11" ht="12.95" customHeight="1" x14ac:dyDescent="0.25">
      <c r="A189" s="21" t="s">
        <v>8</v>
      </c>
      <c r="B189" s="22" t="s">
        <v>238</v>
      </c>
      <c r="C189" s="21" t="s">
        <v>32</v>
      </c>
      <c r="D189" s="23" t="s">
        <v>239</v>
      </c>
      <c r="E189" s="21">
        <v>55038</v>
      </c>
      <c r="F189" s="23" t="s">
        <v>237</v>
      </c>
      <c r="G189" s="29">
        <v>186</v>
      </c>
      <c r="H189" s="25">
        <v>41</v>
      </c>
      <c r="I189" s="15"/>
      <c r="J189" s="13" t="str">
        <f xml:space="preserve"> "http://www.trovestar.com/collection_pages/4/n_locate.php?mpn=" &amp;A187 &amp; "&amp;road_number=" &amp; D187</f>
        <v>http://www.trovestar.com/collection_pages/4/n_locate.php?mpn=BLW/MTL&amp;road_number=US NAVY 40' BOXCARS (SILVER CARS)</v>
      </c>
      <c r="K189" s="14" t="str">
        <f t="shared" si="2"/>
        <v>See in TroveStar</v>
      </c>
    </row>
    <row r="190" spans="1:11" ht="12.95" customHeight="1" x14ac:dyDescent="0.25">
      <c r="A190" s="21" t="s">
        <v>8</v>
      </c>
      <c r="B190" s="22" t="s">
        <v>474</v>
      </c>
      <c r="C190" s="21" t="s">
        <v>32</v>
      </c>
      <c r="D190" s="23" t="s">
        <v>475</v>
      </c>
      <c r="E190" s="21">
        <v>1941</v>
      </c>
      <c r="F190" s="23" t="s">
        <v>476</v>
      </c>
      <c r="G190" s="29">
        <v>187</v>
      </c>
      <c r="H190" s="30"/>
      <c r="I190" s="15"/>
      <c r="J190" s="13" t="str">
        <f xml:space="preserve"> "http://www.trovestar.com/collection_pages/4/n_locate.php?mpn=" &amp;A188 &amp; "&amp;road_number=" &amp; D188</f>
        <v>http://www.trovestar.com/collection_pages/4/n_locate.php?mpn=MTL&amp;road_number=PRR MOW FLATCAR W/SNOW MELTER</v>
      </c>
      <c r="K190" s="14" t="str">
        <f t="shared" si="2"/>
        <v>See in TroveStar</v>
      </c>
    </row>
    <row r="191" spans="1:11" ht="12.95" customHeight="1" x14ac:dyDescent="0.25">
      <c r="A191" s="21" t="s">
        <v>8</v>
      </c>
      <c r="B191" s="22" t="s">
        <v>240</v>
      </c>
      <c r="C191" s="21" t="s">
        <v>32</v>
      </c>
      <c r="D191" s="23" t="s">
        <v>241</v>
      </c>
      <c r="E191" s="21">
        <v>7022</v>
      </c>
      <c r="F191" s="23" t="s">
        <v>242</v>
      </c>
      <c r="G191" s="29">
        <v>188</v>
      </c>
      <c r="H191" s="30">
        <v>27</v>
      </c>
      <c r="I191" s="15"/>
      <c r="J191" s="13" t="str">
        <f xml:space="preserve"> "http://www.trovestar.com/collection_pages/4/n_locate.php?mpn=" &amp;A189 &amp; "&amp;road_number=" &amp; D189</f>
        <v>http://www.trovestar.com/collection_pages/4/n_locate.php?mpn=MTL&amp;road_number=UNION PACIFIC MOW FLATCAR W/SHED</v>
      </c>
      <c r="K191" s="14" t="str">
        <f t="shared" si="2"/>
        <v>See in TroveStar</v>
      </c>
    </row>
    <row r="192" spans="1:11" ht="12.95" customHeight="1" x14ac:dyDescent="0.25">
      <c r="A192" s="21" t="s">
        <v>8</v>
      </c>
      <c r="B192" s="22" t="s">
        <v>243</v>
      </c>
      <c r="C192" s="21" t="s">
        <v>32</v>
      </c>
      <c r="D192" s="23" t="s">
        <v>241</v>
      </c>
      <c r="E192" s="21">
        <v>7077</v>
      </c>
      <c r="F192" s="23" t="s">
        <v>242</v>
      </c>
      <c r="G192" s="29">
        <v>189</v>
      </c>
      <c r="H192" s="30">
        <v>27</v>
      </c>
      <c r="I192" s="15"/>
      <c r="J192" s="13" t="str">
        <f xml:space="preserve"> "http://www.trovestar.com/collection_pages/4/n_locate.php?mpn=" &amp;A190 &amp; "&amp;road_number=" &amp; D190</f>
        <v>http://www.trovestar.com/collection_pages/4/n_locate.php?mpn=MTL&amp;road_number=NSE 2012 MEMBERSHIP CAR</v>
      </c>
      <c r="K192" s="14" t="str">
        <f t="shared" si="2"/>
        <v>See in TroveStar</v>
      </c>
    </row>
    <row r="193" spans="1:11" ht="12.95" customHeight="1" x14ac:dyDescent="0.25">
      <c r="A193" s="21" t="s">
        <v>8</v>
      </c>
      <c r="B193" s="22" t="s">
        <v>244</v>
      </c>
      <c r="C193" s="21" t="s">
        <v>32</v>
      </c>
      <c r="D193" s="23" t="s">
        <v>245</v>
      </c>
      <c r="E193" s="21" t="s">
        <v>99</v>
      </c>
      <c r="F193" s="23" t="s">
        <v>246</v>
      </c>
      <c r="G193" s="29">
        <v>190</v>
      </c>
      <c r="H193" s="30">
        <v>65</v>
      </c>
      <c r="I193" s="15"/>
      <c r="J193" s="13" t="str">
        <f xml:space="preserve"> "http://www.trovestar.com/collection_pages/4/n_locate.php?mpn=" &amp;A191 &amp; "&amp;road_number=" &amp; D191</f>
        <v xml:space="preserve">http://www.trovestar.com/collection_pages/4/n_locate.php?mpn=MTL&amp;road_number=SP RELIEF TENDER CAR </v>
      </c>
      <c r="K193" s="14" t="str">
        <f t="shared" si="2"/>
        <v>See in TroveStar</v>
      </c>
    </row>
    <row r="194" spans="1:11" ht="12.95" customHeight="1" x14ac:dyDescent="0.25">
      <c r="A194" s="21" t="s">
        <v>8</v>
      </c>
      <c r="B194" s="22" t="s">
        <v>477</v>
      </c>
      <c r="C194" s="21" t="s">
        <v>32</v>
      </c>
      <c r="D194" s="23" t="s">
        <v>478</v>
      </c>
      <c r="E194" s="21" t="s">
        <v>99</v>
      </c>
      <c r="F194" s="23" t="s">
        <v>479</v>
      </c>
      <c r="G194" s="29">
        <v>191</v>
      </c>
      <c r="H194" s="30"/>
      <c r="I194" s="15"/>
      <c r="J194" s="13" t="str">
        <f xml:space="preserve"> "http://www.trovestar.com/collection_pages/4/n_locate.php?mpn=" &amp;A192 &amp; "&amp;road_number=" &amp; D192</f>
        <v xml:space="preserve">http://www.trovestar.com/collection_pages/4/n_locate.php?mpn=MTL&amp;road_number=SP RELIEF TENDER CAR </v>
      </c>
      <c r="K194" s="14" t="str">
        <f t="shared" si="2"/>
        <v>See in TroveStar</v>
      </c>
    </row>
    <row r="195" spans="1:11" ht="12.95" customHeight="1" x14ac:dyDescent="0.25">
      <c r="A195" s="21" t="s">
        <v>8</v>
      </c>
      <c r="B195" s="22" t="s">
        <v>480</v>
      </c>
      <c r="C195" s="21" t="s">
        <v>32</v>
      </c>
      <c r="D195" s="23" t="s">
        <v>481</v>
      </c>
      <c r="E195" s="21">
        <v>1858</v>
      </c>
      <c r="F195" s="23" t="s">
        <v>482</v>
      </c>
      <c r="G195" s="29">
        <v>192</v>
      </c>
      <c r="H195" s="30"/>
      <c r="I195" s="15"/>
      <c r="J195" s="13" t="str">
        <f xml:space="preserve"> "http://www.trovestar.com/collection_pages/4/n_locate.php?mpn=" &amp;A193 &amp; "&amp;road_number=" &amp; D193</f>
        <v>http://www.trovestar.com/collection_pages/4/n_locate.php?mpn=MTL&amp;road_number=APPLE CIDER VINEGAR TANKCAR SET</v>
      </c>
      <c r="K195" s="14" t="str">
        <f t="shared" si="2"/>
        <v>See in TroveStar</v>
      </c>
    </row>
    <row r="196" spans="1:11" ht="12.95" customHeight="1" x14ac:dyDescent="0.25">
      <c r="A196" s="21" t="s">
        <v>8</v>
      </c>
      <c r="B196" s="22" t="s">
        <v>247</v>
      </c>
      <c r="C196" s="21" t="s">
        <v>32</v>
      </c>
      <c r="D196" s="23" t="s">
        <v>248</v>
      </c>
      <c r="E196" s="21">
        <v>140504</v>
      </c>
      <c r="F196" s="23" t="s">
        <v>249</v>
      </c>
      <c r="G196" s="29">
        <v>193</v>
      </c>
      <c r="H196" s="25">
        <v>51</v>
      </c>
      <c r="I196" s="15"/>
      <c r="J196" s="13" t="str">
        <f xml:space="preserve"> "http://www.trovestar.com/collection_pages/4/n_locate.php?mpn=" &amp;A194 &amp; "&amp;road_number=" &amp; D194</f>
        <v>http://www.trovestar.com/collection_pages/4/n_locate.php?mpn=MTL&amp;road_number=OREGON &amp; CENTRAL VINEGAR CAR SET</v>
      </c>
      <c r="K196" s="14" t="str">
        <f t="shared" si="2"/>
        <v>See in TroveStar</v>
      </c>
    </row>
    <row r="197" spans="1:11" ht="12.95" customHeight="1" x14ac:dyDescent="0.25">
      <c r="A197" s="21" t="s">
        <v>250</v>
      </c>
      <c r="B197" s="22" t="s">
        <v>251</v>
      </c>
      <c r="C197" s="21" t="s">
        <v>32</v>
      </c>
      <c r="D197" s="23" t="s">
        <v>252</v>
      </c>
      <c r="E197" s="21">
        <v>52060</v>
      </c>
      <c r="F197" s="23" t="s">
        <v>253</v>
      </c>
      <c r="G197" s="29">
        <v>194</v>
      </c>
      <c r="H197" s="25">
        <v>68</v>
      </c>
      <c r="I197" s="15"/>
      <c r="J197" s="13" t="str">
        <f xml:space="preserve"> "http://www.trovestar.com/collection_pages/4/n_locate.php?mpn=" &amp;A195 &amp; "&amp;road_number=" &amp; D195</f>
        <v>http://www.trovestar.com/collection_pages/4/n_locate.php?mpn=MTL&amp;road_number=NSE 2013 MEMBERSHIP CAR</v>
      </c>
      <c r="K197" s="14" t="str">
        <f t="shared" ref="K197:K249" si="3">HYPERLINK(J197,"See in TroveStar")</f>
        <v>See in TroveStar</v>
      </c>
    </row>
    <row r="198" spans="1:11" ht="12.95" customHeight="1" x14ac:dyDescent="0.25">
      <c r="A198" s="21" t="s">
        <v>8</v>
      </c>
      <c r="B198" s="22" t="s">
        <v>144</v>
      </c>
      <c r="C198" s="21" t="s">
        <v>32</v>
      </c>
      <c r="D198" s="23" t="s">
        <v>145</v>
      </c>
      <c r="E198" s="21">
        <v>5102019</v>
      </c>
      <c r="F198" s="23" t="s">
        <v>146</v>
      </c>
      <c r="G198" s="29">
        <v>195</v>
      </c>
      <c r="H198" s="30">
        <v>136</v>
      </c>
      <c r="I198" s="15"/>
      <c r="J198" s="13" t="str">
        <f xml:space="preserve"> "http://www.trovestar.com/collection_pages/4/n_locate.php?mpn=" &amp;A196 &amp; "&amp;road_number=" &amp; D196</f>
        <v>http://www.trovestar.com/collection_pages/4/n_locate.php?mpn=MTL&amp;road_number=SOUTHERN PACIFIC FLATCAR W/LOAD</v>
      </c>
      <c r="K198" s="14" t="str">
        <f t="shared" si="3"/>
        <v>See in TroveStar</v>
      </c>
    </row>
    <row r="199" spans="1:11" ht="12.95" customHeight="1" x14ac:dyDescent="0.25">
      <c r="A199" s="21" t="s">
        <v>102</v>
      </c>
      <c r="B199" s="21">
        <v>67</v>
      </c>
      <c r="C199" s="21" t="s">
        <v>32</v>
      </c>
      <c r="D199" s="49" t="s">
        <v>267</v>
      </c>
      <c r="E199" s="22" t="s">
        <v>483</v>
      </c>
      <c r="F199" s="51" t="s">
        <v>484</v>
      </c>
      <c r="G199" s="29">
        <v>196</v>
      </c>
      <c r="H199" s="30"/>
      <c r="I199" s="15"/>
      <c r="J199" s="13" t="str">
        <f xml:space="preserve"> "http://www.trovestar.com/collection_pages/4/n_locate.php?mpn=" &amp;A197 &amp; "&amp;road_number=" &amp; D197</f>
        <v>http://www.trovestar.com/collection_pages/4/n_locate.php?mpn=MTL/ATL&amp;road_number=UNION PACIFIC LEGACY TOFC</v>
      </c>
      <c r="K199" s="14" t="str">
        <f t="shared" si="3"/>
        <v>See in TroveStar</v>
      </c>
    </row>
    <row r="200" spans="1:11" ht="12.95" customHeight="1" x14ac:dyDescent="0.25">
      <c r="A200" s="21" t="s">
        <v>102</v>
      </c>
      <c r="B200" s="21" t="s">
        <v>103</v>
      </c>
      <c r="C200" s="21" t="s">
        <v>32</v>
      </c>
      <c r="D200" s="49" t="s">
        <v>104</v>
      </c>
      <c r="E200" s="22" t="s">
        <v>105</v>
      </c>
      <c r="F200" s="49" t="s">
        <v>106</v>
      </c>
      <c r="G200" s="29">
        <v>197</v>
      </c>
      <c r="H200" s="30">
        <v>30</v>
      </c>
      <c r="I200" s="15"/>
      <c r="J200" s="13" t="str">
        <f xml:space="preserve"> "http://www.trovestar.com/collection_pages/4/n_locate.php?mpn=" &amp;A198 &amp; "&amp;road_number=" &amp; D198</f>
        <v>http://www.trovestar.com/collection_pages/4/n_locate.php?mpn=MTL&amp;road_number=150TH ANNIVERSARY GOLDEN SPIKE</v>
      </c>
      <c r="K200" s="14" t="str">
        <f t="shared" si="3"/>
        <v>See in TroveStar</v>
      </c>
    </row>
    <row r="201" spans="1:11" s="7" customFormat="1" ht="12.95" customHeight="1" x14ac:dyDescent="0.2">
      <c r="A201" s="21" t="s">
        <v>102</v>
      </c>
      <c r="B201" s="21" t="s">
        <v>485</v>
      </c>
      <c r="C201" s="21" t="s">
        <v>32</v>
      </c>
      <c r="D201" s="49" t="s">
        <v>486</v>
      </c>
      <c r="E201" s="22" t="s">
        <v>487</v>
      </c>
      <c r="F201" s="49" t="s">
        <v>488</v>
      </c>
      <c r="G201" s="29">
        <v>198</v>
      </c>
      <c r="H201" s="30"/>
      <c r="I201" s="53"/>
      <c r="J201" s="13" t="str">
        <f xml:space="preserve"> "http://www.trovestar.com/collection_pages/4/n_locate.php?mpn=" &amp;A199 &amp; "&amp;road_number=" &amp; D199</f>
        <v>http://www.trovestar.com/collection_pages/4/n_locate.php?mpn=BLW&amp;road_number=GRAND TRUNK WESTERN</v>
      </c>
      <c r="K201" s="14" t="str">
        <f t="shared" si="3"/>
        <v>See in TroveStar</v>
      </c>
    </row>
    <row r="202" spans="1:11" s="7" customFormat="1" ht="12.95" customHeight="1" x14ac:dyDescent="0.2">
      <c r="A202" s="21" t="s">
        <v>102</v>
      </c>
      <c r="B202" s="21" t="s">
        <v>489</v>
      </c>
      <c r="C202" s="21" t="s">
        <v>32</v>
      </c>
      <c r="D202" s="49" t="s">
        <v>486</v>
      </c>
      <c r="E202" s="22" t="s">
        <v>490</v>
      </c>
      <c r="F202" s="49" t="s">
        <v>491</v>
      </c>
      <c r="G202" s="29">
        <v>199</v>
      </c>
      <c r="H202" s="30"/>
      <c r="I202" s="53"/>
      <c r="J202" s="13" t="str">
        <f xml:space="preserve"> "http://www.trovestar.com/collection_pages/4/n_locate.php?mpn=" &amp;A200 &amp; "&amp;road_number=" &amp; D200</f>
        <v>http://www.trovestar.com/collection_pages/4/n_locate.php?mpn=BLW&amp;road_number=BLW 10TH ANNIVERSARY</v>
      </c>
      <c r="K202" s="14" t="str">
        <f t="shared" si="3"/>
        <v>See in TroveStar</v>
      </c>
    </row>
    <row r="203" spans="1:11" ht="12.95" customHeight="1" x14ac:dyDescent="0.25">
      <c r="A203" s="21" t="s">
        <v>102</v>
      </c>
      <c r="B203" s="21">
        <v>25170</v>
      </c>
      <c r="C203" s="21" t="s">
        <v>32</v>
      </c>
      <c r="D203" s="49" t="s">
        <v>492</v>
      </c>
      <c r="E203" s="22" t="s">
        <v>493</v>
      </c>
      <c r="F203" s="49" t="s">
        <v>494</v>
      </c>
      <c r="G203" s="29">
        <v>200</v>
      </c>
      <c r="H203" s="30"/>
      <c r="I203" s="15"/>
      <c r="J203" s="13" t="str">
        <f xml:space="preserve"> "http://www.trovestar.com/collection_pages/4/n_locate.php?mpn=" &amp;A201 &amp; "&amp;road_number=" &amp; D201</f>
        <v>http://www.trovestar.com/collection_pages/4/n_locate.php?mpn=BLW&amp;road_number=SEABOARD SYSTEM</v>
      </c>
      <c r="K203" s="14" t="str">
        <f t="shared" si="3"/>
        <v>See in TroveStar</v>
      </c>
    </row>
    <row r="204" spans="1:11" ht="12.95" customHeight="1" x14ac:dyDescent="0.25">
      <c r="A204" s="21" t="s">
        <v>102</v>
      </c>
      <c r="B204" s="21">
        <v>25220</v>
      </c>
      <c r="C204" s="21" t="s">
        <v>32</v>
      </c>
      <c r="D204" s="49" t="s">
        <v>495</v>
      </c>
      <c r="E204" s="22" t="s">
        <v>496</v>
      </c>
      <c r="F204" s="49" t="s">
        <v>497</v>
      </c>
      <c r="G204" s="29">
        <v>201</v>
      </c>
      <c r="H204" s="30"/>
      <c r="I204" s="15"/>
      <c r="J204" s="13" t="str">
        <f xml:space="preserve"> "http://www.trovestar.com/collection_pages/4/n_locate.php?mpn=" &amp;A202 &amp; "&amp;road_number=" &amp; D202</f>
        <v>http://www.trovestar.com/collection_pages/4/n_locate.php?mpn=BLW&amp;road_number=SEABOARD SYSTEM</v>
      </c>
      <c r="K204" s="14" t="str">
        <f t="shared" si="3"/>
        <v>See in TroveStar</v>
      </c>
    </row>
    <row r="205" spans="1:11" ht="12.95" customHeight="1" x14ac:dyDescent="0.25">
      <c r="A205" s="21" t="s">
        <v>48</v>
      </c>
      <c r="B205" s="21">
        <v>5003.1000000000004</v>
      </c>
      <c r="C205" s="21" t="s">
        <v>32</v>
      </c>
      <c r="D205" s="49" t="s">
        <v>49</v>
      </c>
      <c r="E205" s="22" t="s">
        <v>50</v>
      </c>
      <c r="F205" s="49" t="s">
        <v>51</v>
      </c>
      <c r="G205" s="29">
        <v>202</v>
      </c>
      <c r="H205" s="30">
        <v>46</v>
      </c>
      <c r="I205" s="15"/>
      <c r="J205" s="13" t="str">
        <f xml:space="preserve"> "http://www.trovestar.com/collection_pages/4/n_locate.php?mpn=" &amp;A203 &amp; "&amp;road_number=" &amp; D203</f>
        <v>http://www.trovestar.com/collection_pages/4/n_locate.php?mpn=BLW&amp;road_number=ROUTE ROCK</v>
      </c>
      <c r="K205" s="14" t="str">
        <f t="shared" si="3"/>
        <v>See in TroveStar</v>
      </c>
    </row>
    <row r="206" spans="1:11" s="7" customFormat="1" ht="12.95" customHeight="1" x14ac:dyDescent="0.2">
      <c r="A206" s="21" t="s">
        <v>48</v>
      </c>
      <c r="B206" s="21">
        <v>8905</v>
      </c>
      <c r="C206" s="21" t="s">
        <v>32</v>
      </c>
      <c r="D206" s="49" t="s">
        <v>151</v>
      </c>
      <c r="E206" s="22" t="s">
        <v>498</v>
      </c>
      <c r="F206" s="49" t="s">
        <v>499</v>
      </c>
      <c r="G206" s="29">
        <v>203</v>
      </c>
      <c r="H206" s="30"/>
      <c r="I206" s="53"/>
      <c r="J206" s="13" t="str">
        <f xml:space="preserve"> "http://www.trovestar.com/collection_pages/4/n_locate.php?mpn=" &amp;A204 &amp; "&amp;road_number=" &amp; D204</f>
        <v>http://www.trovestar.com/collection_pages/4/n_locate.php?mpn=BLW&amp;road_number=VERMONT RAILWAY (SSI)</v>
      </c>
      <c r="K206" s="14" t="str">
        <f t="shared" si="3"/>
        <v>See in TroveStar</v>
      </c>
    </row>
    <row r="207" spans="1:11" s="7" customFormat="1" ht="12.95" customHeight="1" x14ac:dyDescent="0.2">
      <c r="A207" s="21" t="s">
        <v>48</v>
      </c>
      <c r="B207" s="21">
        <v>9003</v>
      </c>
      <c r="C207" s="21" t="s">
        <v>32</v>
      </c>
      <c r="D207" s="49" t="s">
        <v>52</v>
      </c>
      <c r="E207" s="22" t="s">
        <v>53</v>
      </c>
      <c r="F207" s="49" t="s">
        <v>54</v>
      </c>
      <c r="G207" s="29">
        <v>204</v>
      </c>
      <c r="H207" s="30">
        <v>23</v>
      </c>
      <c r="I207" s="53"/>
      <c r="J207" s="13" t="str">
        <f xml:space="preserve"> "http://www.trovestar.com/collection_pages/4/n_locate.php?mpn=" &amp;A205 &amp; "&amp;road_number=" &amp; D205</f>
        <v>http://www.trovestar.com/collection_pages/4/n_locate.php?mpn=ASB&amp;road_number=40' WOOD BOXCAR - QUAKER OATS</v>
      </c>
      <c r="K207" s="14" t="str">
        <f t="shared" si="3"/>
        <v>See in TroveStar</v>
      </c>
    </row>
    <row r="208" spans="1:11" s="7" customFormat="1" ht="12.95" customHeight="1" x14ac:dyDescent="0.2">
      <c r="A208" s="21" t="s">
        <v>48</v>
      </c>
      <c r="B208" s="21">
        <v>9101</v>
      </c>
      <c r="C208" s="21" t="s">
        <v>32</v>
      </c>
      <c r="D208" s="49" t="s">
        <v>55</v>
      </c>
      <c r="E208" s="22" t="s">
        <v>56</v>
      </c>
      <c r="F208" s="49" t="s">
        <v>57</v>
      </c>
      <c r="G208" s="29">
        <v>205</v>
      </c>
      <c r="H208" s="25">
        <v>11</v>
      </c>
      <c r="I208" s="53"/>
      <c r="J208" s="13" t="str">
        <f xml:space="preserve"> "http://www.trovestar.com/collection_pages/4/n_locate.php?mpn=" &amp;A206 &amp; "&amp;road_number=" &amp; D206</f>
        <v>http://www.trovestar.com/collection_pages/4/n_locate.php?mpn=ASB&amp;road_number=CANADIAN NATIONAL</v>
      </c>
      <c r="K208" s="14" t="str">
        <f t="shared" si="3"/>
        <v>See in TroveStar</v>
      </c>
    </row>
    <row r="209" spans="1:11" s="7" customFormat="1" ht="12.95" customHeight="1" x14ac:dyDescent="0.2">
      <c r="A209" s="21" t="s">
        <v>48</v>
      </c>
      <c r="B209" s="21">
        <v>9109</v>
      </c>
      <c r="C209" s="21" t="s">
        <v>32</v>
      </c>
      <c r="D209" s="49" t="s">
        <v>58</v>
      </c>
      <c r="E209" s="22" t="s">
        <v>59</v>
      </c>
      <c r="F209" s="49" t="s">
        <v>60</v>
      </c>
      <c r="G209" s="29">
        <v>206</v>
      </c>
      <c r="H209" s="30">
        <v>26</v>
      </c>
      <c r="I209" s="53"/>
      <c r="J209" s="13" t="str">
        <f xml:space="preserve"> "http://www.trovestar.com/collection_pages/4/n_locate.php?mpn=" &amp;A207 &amp; "&amp;road_number=" &amp; D207</f>
        <v>http://www.trovestar.com/collection_pages/4/n_locate.php?mpn=ASB&amp;road_number=PENNSYLVANIA RR</v>
      </c>
      <c r="K209" s="14" t="str">
        <f t="shared" si="3"/>
        <v>See in TroveStar</v>
      </c>
    </row>
    <row r="210" spans="1:11" ht="12.95" customHeight="1" x14ac:dyDescent="0.25">
      <c r="A210" s="21" t="s">
        <v>48</v>
      </c>
      <c r="B210" s="21">
        <v>9113</v>
      </c>
      <c r="C210" s="21" t="s">
        <v>32</v>
      </c>
      <c r="D210" s="49" t="s">
        <v>58</v>
      </c>
      <c r="E210" s="22" t="s">
        <v>500</v>
      </c>
      <c r="F210" s="49" t="s">
        <v>501</v>
      </c>
      <c r="G210" s="29">
        <v>207</v>
      </c>
      <c r="H210" s="30"/>
      <c r="I210" s="15"/>
      <c r="J210" s="13" t="str">
        <f xml:space="preserve"> "http://www.trovestar.com/collection_pages/4/n_locate.php?mpn=" &amp;A208 &amp; "&amp;road_number=" &amp; D208</f>
        <v>http://www.trovestar.com/collection_pages/4/n_locate.php?mpn=ASB&amp;road_number=PBS COALS</v>
      </c>
      <c r="K210" s="14" t="str">
        <f t="shared" si="3"/>
        <v>See in TroveStar</v>
      </c>
    </row>
    <row r="211" spans="1:11" ht="12.95" customHeight="1" x14ac:dyDescent="0.25">
      <c r="A211" s="21" t="s">
        <v>48</v>
      </c>
      <c r="B211" s="21">
        <v>9133</v>
      </c>
      <c r="C211" s="21" t="s">
        <v>32</v>
      </c>
      <c r="D211" s="49" t="s">
        <v>61</v>
      </c>
      <c r="E211" s="22" t="s">
        <v>62</v>
      </c>
      <c r="F211" s="23" t="s">
        <v>63</v>
      </c>
      <c r="G211" s="29">
        <v>208</v>
      </c>
      <c r="H211" s="30">
        <v>30</v>
      </c>
      <c r="I211" s="15"/>
      <c r="J211" s="13" t="str">
        <f xml:space="preserve"> "http://www.trovestar.com/collection_pages/4/n_locate.php?mpn=" &amp;A209 &amp; "&amp;road_number=" &amp; D209</f>
        <v>http://www.trovestar.com/collection_pages/4/n_locate.php?mpn=ASB&amp;road_number=LOUISVILLE &amp; NASHVILLE</v>
      </c>
      <c r="K211" s="14" t="str">
        <f t="shared" si="3"/>
        <v>See in TroveStar</v>
      </c>
    </row>
    <row r="212" spans="1:11" ht="12.95" customHeight="1" x14ac:dyDescent="0.25">
      <c r="A212" s="21" t="s">
        <v>48</v>
      </c>
      <c r="B212" s="21">
        <v>9305</v>
      </c>
      <c r="C212" s="21" t="s">
        <v>32</v>
      </c>
      <c r="D212" s="49" t="s">
        <v>64</v>
      </c>
      <c r="E212" s="22" t="s">
        <v>65</v>
      </c>
      <c r="F212" s="23" t="s">
        <v>66</v>
      </c>
      <c r="G212" s="29">
        <v>209</v>
      </c>
      <c r="H212" s="25">
        <v>69</v>
      </c>
      <c r="I212" s="15"/>
      <c r="J212" s="13" t="str">
        <f xml:space="preserve"> "http://www.trovestar.com/collection_pages/4/n_locate.php?mpn=" &amp;A210 &amp; "&amp;road_number=" &amp; D210</f>
        <v>http://www.trovestar.com/collection_pages/4/n_locate.php?mpn=ASB&amp;road_number=LOUISVILLE &amp; NASHVILLE</v>
      </c>
      <c r="K212" s="14" t="str">
        <f t="shared" si="3"/>
        <v>See in TroveStar</v>
      </c>
    </row>
    <row r="213" spans="1:11" ht="12.95" customHeight="1" x14ac:dyDescent="0.25">
      <c r="A213" s="21" t="s">
        <v>67</v>
      </c>
      <c r="B213" s="21">
        <v>2012</v>
      </c>
      <c r="C213" s="21" t="s">
        <v>32</v>
      </c>
      <c r="D213" s="49" t="s">
        <v>68</v>
      </c>
      <c r="E213" s="22" t="s">
        <v>69</v>
      </c>
      <c r="F213" s="23" t="s">
        <v>70</v>
      </c>
      <c r="G213" s="29">
        <v>210</v>
      </c>
      <c r="H213" s="30">
        <v>22</v>
      </c>
      <c r="I213" s="15"/>
      <c r="J213" s="13" t="str">
        <f xml:space="preserve"> "http://www.trovestar.com/collection_pages/4/n_locate.php?mpn=" &amp;A211 &amp; "&amp;road_number=" &amp; D211</f>
        <v>http://www.trovestar.com/collection_pages/4/n_locate.php?mpn=ASB&amp;road_number=US PARK POLICE BICENTENNIAL</v>
      </c>
      <c r="K213" s="14" t="str">
        <f t="shared" si="3"/>
        <v>See in TroveStar</v>
      </c>
    </row>
    <row r="214" spans="1:11" ht="12.95" customHeight="1" x14ac:dyDescent="0.25">
      <c r="A214" s="21" t="s">
        <v>71</v>
      </c>
      <c r="B214" s="21" t="s">
        <v>72</v>
      </c>
      <c r="C214" s="21" t="s">
        <v>32</v>
      </c>
      <c r="D214" s="49" t="s">
        <v>73</v>
      </c>
      <c r="E214" s="22" t="s">
        <v>74</v>
      </c>
      <c r="F214" s="23" t="s">
        <v>75</v>
      </c>
      <c r="G214" s="29">
        <v>211</v>
      </c>
      <c r="H214" s="25">
        <v>23</v>
      </c>
      <c r="I214" s="15"/>
      <c r="J214" s="13" t="str">
        <f xml:space="preserve"> "http://www.trovestar.com/collection_pages/4/n_locate.php?mpn=" &amp;A212 &amp; "&amp;road_number=" &amp; D212</f>
        <v>http://www.trovestar.com/collection_pages/4/n_locate.php?mpn=ASB&amp;road_number=MILLER,STROH,BUSCH,COORS,BUD PACK</v>
      </c>
      <c r="K214" s="14" t="str">
        <f t="shared" si="3"/>
        <v>See in TroveStar</v>
      </c>
    </row>
    <row r="215" spans="1:11" ht="12.95" customHeight="1" x14ac:dyDescent="0.25">
      <c r="A215" s="21" t="s">
        <v>71</v>
      </c>
      <c r="B215" s="21" t="s">
        <v>76</v>
      </c>
      <c r="C215" s="21" t="s">
        <v>32</v>
      </c>
      <c r="D215" s="49" t="s">
        <v>77</v>
      </c>
      <c r="E215" s="22" t="s">
        <v>74</v>
      </c>
      <c r="F215" s="23" t="s">
        <v>75</v>
      </c>
      <c r="G215" s="29">
        <v>212</v>
      </c>
      <c r="H215" s="25">
        <v>23</v>
      </c>
      <c r="I215" s="15"/>
      <c r="J215" s="13" t="str">
        <f xml:space="preserve"> "http://www.trovestar.com/collection_pages/4/n_locate.php?mpn=" &amp;A213 &amp; "&amp;road_number=" &amp; D213</f>
        <v>http://www.trovestar.com/collection_pages/4/n_locate.php?mpn=ESM&amp;road_number=SEABOARD</v>
      </c>
      <c r="K215" s="14" t="str">
        <f t="shared" si="3"/>
        <v>See in TroveStar</v>
      </c>
    </row>
    <row r="216" spans="1:11" ht="12.95" customHeight="1" x14ac:dyDescent="0.25">
      <c r="A216" s="21" t="s">
        <v>254</v>
      </c>
      <c r="B216" s="54">
        <v>11825</v>
      </c>
      <c r="C216" s="21" t="s">
        <v>108</v>
      </c>
      <c r="D216" s="23" t="s">
        <v>255</v>
      </c>
      <c r="E216" s="22" t="s">
        <v>256</v>
      </c>
      <c r="F216" s="23" t="s">
        <v>257</v>
      </c>
      <c r="G216" s="29">
        <v>213</v>
      </c>
      <c r="H216" s="25">
        <v>483</v>
      </c>
      <c r="I216" s="15"/>
      <c r="J216" s="13" t="str">
        <f xml:space="preserve"> "http://www.trovestar.com/collection_pages/4/n_locate.php?mpn=" &amp;A214 &amp; "&amp;road_number=" &amp; D214</f>
        <v>http://www.trovestar.com/collection_pages/4/n_locate.php?mpn=FRTYD&amp;road_number=PEPSI (PEPSI IN CIRCLE LOGO)</v>
      </c>
      <c r="K216" s="14" t="str">
        <f t="shared" si="3"/>
        <v>See in TroveStar</v>
      </c>
    </row>
    <row r="217" spans="1:11" ht="12.95" customHeight="1" x14ac:dyDescent="0.25">
      <c r="A217" s="21" t="s">
        <v>254</v>
      </c>
      <c r="B217" s="54">
        <v>11825</v>
      </c>
      <c r="C217" s="21" t="s">
        <v>108</v>
      </c>
      <c r="D217" s="23" t="s">
        <v>255</v>
      </c>
      <c r="E217" s="22" t="s">
        <v>256</v>
      </c>
      <c r="F217" s="23" t="s">
        <v>257</v>
      </c>
      <c r="G217" s="29">
        <v>213</v>
      </c>
      <c r="H217" s="25">
        <v>483</v>
      </c>
      <c r="I217" s="15"/>
      <c r="J217" s="13" t="str">
        <f xml:space="preserve"> "http://www.trovestar.com/collection_pages/4/n_locate.php?mpn=" &amp;A215 &amp; "&amp;road_number=" &amp; D215</f>
        <v>http://www.trovestar.com/collection_pages/4/n_locate.php?mpn=FRTYD&amp;road_number=PEPSI (PEPSI NOT IN CIRCLE LOGO)</v>
      </c>
      <c r="K217" s="14" t="str">
        <f t="shared" si="3"/>
        <v>See in TroveStar</v>
      </c>
    </row>
    <row r="218" spans="1:11" ht="12.95" customHeight="1" x14ac:dyDescent="0.25">
      <c r="A218" s="21" t="s">
        <v>107</v>
      </c>
      <c r="B218" s="54">
        <v>44504</v>
      </c>
      <c r="C218" s="21" t="s">
        <v>108</v>
      </c>
      <c r="D218" s="23" t="s">
        <v>109</v>
      </c>
      <c r="E218" s="22" t="s">
        <v>110</v>
      </c>
      <c r="F218" s="23" t="s">
        <v>111</v>
      </c>
      <c r="G218" s="29">
        <v>214</v>
      </c>
      <c r="H218" s="30">
        <v>32</v>
      </c>
      <c r="I218" s="15"/>
      <c r="J218" s="13" t="str">
        <f xml:space="preserve"> "http://www.trovestar.com/collection_pages/4/n_locate.php?mpn=" &amp;A216 &amp; "&amp;road_number=" &amp; D216</f>
        <v>http://www.trovestar.com/collection_pages/4/n_locate.php?mpn=ATHEARN&amp;road_number=4-8-8-4 BIG BOY UP</v>
      </c>
      <c r="K218" s="14" t="str">
        <f t="shared" si="3"/>
        <v>See in TroveStar</v>
      </c>
    </row>
    <row r="219" spans="1:11" ht="12.95" customHeight="1" x14ac:dyDescent="0.25">
      <c r="A219" s="21" t="s">
        <v>258</v>
      </c>
      <c r="B219" s="54">
        <v>332103</v>
      </c>
      <c r="C219" s="21" t="s">
        <v>108</v>
      </c>
      <c r="D219" s="23" t="s">
        <v>502</v>
      </c>
      <c r="E219" s="22" t="s">
        <v>503</v>
      </c>
      <c r="F219" s="23" t="s">
        <v>504</v>
      </c>
      <c r="G219" s="29">
        <v>215</v>
      </c>
      <c r="H219" s="30"/>
      <c r="I219" s="15"/>
      <c r="J219" s="13" t="str">
        <f xml:space="preserve"> "http://www.trovestar.com/collection_pages/4/n_locate.php?mpn=" &amp;A217 &amp; "&amp;road_number=" &amp; D217</f>
        <v>http://www.trovestar.com/collection_pages/4/n_locate.php?mpn=ATHEARN&amp;road_number=4-8-8-4 BIG BOY UP</v>
      </c>
      <c r="K219" s="14" t="str">
        <f t="shared" si="3"/>
        <v>See in TroveStar</v>
      </c>
    </row>
    <row r="220" spans="1:11" ht="12.95" customHeight="1" x14ac:dyDescent="0.25">
      <c r="A220" s="21" t="s">
        <v>258</v>
      </c>
      <c r="B220" s="54" t="s">
        <v>259</v>
      </c>
      <c r="C220" s="21" t="s">
        <v>108</v>
      </c>
      <c r="D220" s="23" t="s">
        <v>260</v>
      </c>
      <c r="E220" s="22" t="s">
        <v>261</v>
      </c>
      <c r="F220" s="23" t="s">
        <v>262</v>
      </c>
      <c r="G220" s="29">
        <v>216</v>
      </c>
      <c r="H220" s="25">
        <v>45</v>
      </c>
      <c r="I220" s="15"/>
      <c r="J220" s="13" t="str">
        <f xml:space="preserve"> "http://www.trovestar.com/collection_pages/4/n_locate.php?mpn=" &amp;A218 &amp; "&amp;road_number=" &amp; D218</f>
        <v>http://www.trovestar.com/collection_pages/4/n_locate.php?mpn=ATLAS&amp;road_number=U-25B (PHASE IIA) SANTA FE</v>
      </c>
      <c r="K220" s="14" t="str">
        <f t="shared" si="3"/>
        <v>See in TroveStar</v>
      </c>
    </row>
    <row r="221" spans="1:11" ht="12.95" customHeight="1" x14ac:dyDescent="0.25">
      <c r="A221" s="21" t="s">
        <v>505</v>
      </c>
      <c r="B221" s="54">
        <v>70310</v>
      </c>
      <c r="C221" s="21" t="s">
        <v>108</v>
      </c>
      <c r="D221" s="23" t="s">
        <v>506</v>
      </c>
      <c r="E221" s="22" t="s">
        <v>507</v>
      </c>
      <c r="F221" s="23" t="s">
        <v>508</v>
      </c>
      <c r="G221" s="29">
        <v>217</v>
      </c>
      <c r="H221" s="30"/>
      <c r="I221" s="15"/>
      <c r="J221" s="13" t="str">
        <f xml:space="preserve"> "http://www.trovestar.com/collection_pages/4/n_locate.php?mpn=" &amp;A219 &amp; "&amp;road_number=" &amp; D219</f>
        <v>http://www.trovestar.com/collection_pages/4/n_locate.php?mpn=CON-COR&amp;road_number=GAS TURBINE &amp; TENDER UNION PACIFIC</v>
      </c>
      <c r="K221" s="14" t="str">
        <f t="shared" si="3"/>
        <v>See in TroveStar</v>
      </c>
    </row>
    <row r="222" spans="1:11" ht="12.95" customHeight="1" x14ac:dyDescent="0.25">
      <c r="A222" s="21" t="s">
        <v>112</v>
      </c>
      <c r="B222" s="54" t="s">
        <v>113</v>
      </c>
      <c r="C222" s="21" t="s">
        <v>108</v>
      </c>
      <c r="D222" s="23" t="s">
        <v>114</v>
      </c>
      <c r="E222" s="22" t="s">
        <v>115</v>
      </c>
      <c r="F222" s="23" t="s">
        <v>116</v>
      </c>
      <c r="G222" s="29">
        <v>218</v>
      </c>
      <c r="H222" s="30">
        <v>233</v>
      </c>
      <c r="I222" s="15"/>
      <c r="J222" s="13" t="str">
        <f xml:space="preserve"> "http://www.trovestar.com/collection_pages/4/n_locate.php?mpn=" &amp;A220 &amp; "&amp;road_number=" &amp; D220</f>
        <v>http://www.trovestar.com/collection_pages/4/n_locate.php?mpn=CON-COR&amp;road_number=GALLOPING GOOSE-SILVER UNDECORATED</v>
      </c>
      <c r="K222" s="14" t="str">
        <f t="shared" si="3"/>
        <v>See in TroveStar</v>
      </c>
    </row>
    <row r="223" spans="1:11" ht="12.95" customHeight="1" x14ac:dyDescent="0.25">
      <c r="A223" s="21" t="s">
        <v>112</v>
      </c>
      <c r="B223" s="54">
        <v>79003</v>
      </c>
      <c r="C223" s="21" t="s">
        <v>108</v>
      </c>
      <c r="D223" s="23" t="s">
        <v>263</v>
      </c>
      <c r="E223" s="22" t="s">
        <v>264</v>
      </c>
      <c r="F223" s="23" t="s">
        <v>265</v>
      </c>
      <c r="G223" s="29">
        <v>219</v>
      </c>
      <c r="H223" s="25">
        <v>483</v>
      </c>
      <c r="I223" s="15"/>
      <c r="J223" s="13" t="str">
        <f xml:space="preserve"> "http://www.trovestar.com/collection_pages/4/n_locate.php?mpn=" &amp;A221 &amp; "&amp;road_number=" &amp; D221</f>
        <v>http://www.trovestar.com/collection_pages/4/n_locate.php?mpn=FOX VALLEY&amp;road_number=ES 44DC BNSF CHRISTMAS</v>
      </c>
      <c r="K223" s="14" t="str">
        <f t="shared" si="3"/>
        <v>See in TroveStar</v>
      </c>
    </row>
    <row r="224" spans="1:11" ht="12.95" customHeight="1" x14ac:dyDescent="0.25">
      <c r="A224" s="21" t="s">
        <v>8</v>
      </c>
      <c r="B224" s="44" t="s">
        <v>509</v>
      </c>
      <c r="C224" s="21" t="s">
        <v>108</v>
      </c>
      <c r="D224" s="55" t="s">
        <v>510</v>
      </c>
      <c r="E224" s="56">
        <v>1775</v>
      </c>
      <c r="F224" s="46" t="s">
        <v>511</v>
      </c>
      <c r="G224" s="29">
        <v>220</v>
      </c>
      <c r="H224" s="30"/>
      <c r="I224" s="15"/>
      <c r="J224" s="13" t="str">
        <f xml:space="preserve"> "http://www.trovestar.com/collection_pages/4/n_locate.php?mpn=" &amp;A222 &amp; "&amp;road_number=" &amp; D222</f>
        <v>http://www.trovestar.com/collection_pages/4/n_locate.php?mpn=INTERMTN&amp;road_number=SD40-2 GATX</v>
      </c>
      <c r="K224" s="14" t="str">
        <f t="shared" si="3"/>
        <v>See in TroveStar</v>
      </c>
    </row>
    <row r="225" spans="1:11" s="8" customFormat="1" ht="13.7" customHeight="1" x14ac:dyDescent="0.2">
      <c r="A225" s="21" t="s">
        <v>8</v>
      </c>
      <c r="B225" s="21" t="s">
        <v>512</v>
      </c>
      <c r="C225" s="21" t="s">
        <v>513</v>
      </c>
      <c r="D225" s="49" t="s">
        <v>514</v>
      </c>
      <c r="E225" s="21" t="s">
        <v>515</v>
      </c>
      <c r="F225" s="23" t="s">
        <v>516</v>
      </c>
      <c r="G225" s="29">
        <v>221</v>
      </c>
      <c r="H225" s="30"/>
      <c r="I225" s="23"/>
      <c r="J225" s="13" t="str">
        <f xml:space="preserve"> "http://www.trovestar.com/collection_pages/4/n_locate.php?mpn=" &amp;A223 &amp; "&amp;road_number=" &amp; D223</f>
        <v>http://www.trovestar.com/collection_pages/4/n_locate.php?mpn=INTERMTN&amp;road_number=AC-12 4-8-8-4-2 CAB FORWARD-SP</v>
      </c>
      <c r="K225" s="14" t="str">
        <f t="shared" si="3"/>
        <v>See in TroveStar</v>
      </c>
    </row>
    <row r="226" spans="1:11" s="8" customFormat="1" ht="13.7" customHeight="1" x14ac:dyDescent="0.2">
      <c r="A226" s="21" t="s">
        <v>8</v>
      </c>
      <c r="B226" s="21" t="s">
        <v>517</v>
      </c>
      <c r="C226" s="21" t="s">
        <v>513</v>
      </c>
      <c r="D226" s="49" t="s">
        <v>518</v>
      </c>
      <c r="E226" s="21" t="s">
        <v>519</v>
      </c>
      <c r="F226" s="23" t="s">
        <v>520</v>
      </c>
      <c r="G226" s="29">
        <v>222</v>
      </c>
      <c r="H226" s="30"/>
      <c r="I226" s="23"/>
      <c r="J226" s="13" t="str">
        <f xml:space="preserve"> "http://www.trovestar.com/collection_pages/4/n_locate.php?mpn=" &amp;A224 &amp; "&amp;road_number=" &amp; D224</f>
        <v>http://www.trovestar.com/collection_pages/4/n_locate.php?mpn=MTL&amp;road_number=EMD FT "A" UNIT - U.S. NAVY</v>
      </c>
      <c r="K226" s="14" t="str">
        <f t="shared" si="3"/>
        <v>See in TroveStar</v>
      </c>
    </row>
    <row r="227" spans="1:11" s="8" customFormat="1" ht="13.7" customHeight="1" x14ac:dyDescent="0.2">
      <c r="A227" s="21" t="s">
        <v>8</v>
      </c>
      <c r="B227" s="21" t="s">
        <v>521</v>
      </c>
      <c r="C227" s="21" t="s">
        <v>513</v>
      </c>
      <c r="D227" s="49" t="s">
        <v>522</v>
      </c>
      <c r="E227" s="21" t="s">
        <v>523</v>
      </c>
      <c r="F227" s="23" t="s">
        <v>520</v>
      </c>
      <c r="G227" s="29">
        <v>223</v>
      </c>
      <c r="H227" s="30"/>
      <c r="I227" s="23"/>
      <c r="J227" s="13" t="str">
        <f xml:space="preserve"> "http://www.trovestar.com/collection_pages/4/n_locate.php?mpn=" &amp;A225 &amp; "&amp;road_number=" &amp; D225</f>
        <v>http://www.trovestar.com/collection_pages/4/n_locate.php?mpn=MTL&amp;road_number=BATTLESHIP ROW FT-A &amp; CABOOSE SET</v>
      </c>
      <c r="K227" s="14" t="str">
        <f t="shared" si="3"/>
        <v>See in TroveStar</v>
      </c>
    </row>
    <row r="228" spans="1:11" s="8" customFormat="1" ht="13.7" customHeight="1" x14ac:dyDescent="0.2">
      <c r="A228" s="21" t="s">
        <v>8</v>
      </c>
      <c r="B228" s="21" t="s">
        <v>524</v>
      </c>
      <c r="C228" s="21" t="s">
        <v>513</v>
      </c>
      <c r="D228" s="49" t="s">
        <v>525</v>
      </c>
      <c r="E228" s="21" t="s">
        <v>526</v>
      </c>
      <c r="F228" s="23" t="s">
        <v>511</v>
      </c>
      <c r="G228" s="29">
        <v>224</v>
      </c>
      <c r="H228" s="30"/>
      <c r="I228" s="23"/>
      <c r="J228" s="13" t="str">
        <f xml:space="preserve"> "http://www.trovestar.com/collection_pages/4/n_locate.php?mpn=" &amp;A226 &amp; "&amp;road_number=" &amp; D226</f>
        <v>http://www.trovestar.com/collection_pages/4/n_locate.php?mpn=MTL&amp;road_number=BATTLESHIP ROW FREIGHT CAR SET #2</v>
      </c>
      <c r="K228" s="14" t="str">
        <f t="shared" si="3"/>
        <v>See in TroveStar</v>
      </c>
    </row>
    <row r="229" spans="1:11" s="8" customFormat="1" ht="13.7" customHeight="1" x14ac:dyDescent="0.2">
      <c r="A229" s="21" t="s">
        <v>8</v>
      </c>
      <c r="B229" s="21" t="s">
        <v>527</v>
      </c>
      <c r="C229" s="21" t="s">
        <v>513</v>
      </c>
      <c r="D229" s="49" t="s">
        <v>528</v>
      </c>
      <c r="E229" s="21" t="s">
        <v>65</v>
      </c>
      <c r="F229" s="23" t="s">
        <v>529</v>
      </c>
      <c r="G229" s="29">
        <v>225</v>
      </c>
      <c r="H229" s="30"/>
      <c r="I229" s="23"/>
      <c r="J229" s="13" t="str">
        <f xml:space="preserve"> "http://www.trovestar.com/collection_pages/4/n_locate.php?mpn=" &amp;A227 &amp; "&amp;road_number=" &amp; D227</f>
        <v>http://www.trovestar.com/collection_pages/4/n_locate.php?mpn=MTL&amp;road_number=BATTLE OF MIDWAY LOCOMOTIVE &amp; CABOOSE</v>
      </c>
      <c r="K229" s="14" t="str">
        <f t="shared" si="3"/>
        <v>See in TroveStar</v>
      </c>
    </row>
    <row r="230" spans="1:11" customFormat="1" ht="12.95" customHeight="1" x14ac:dyDescent="0.25">
      <c r="A230" s="44" t="s">
        <v>8</v>
      </c>
      <c r="B230" s="44">
        <v>15204</v>
      </c>
      <c r="C230" s="44" t="s">
        <v>78</v>
      </c>
      <c r="D230" s="46" t="s">
        <v>79</v>
      </c>
      <c r="E230" s="45">
        <v>4518</v>
      </c>
      <c r="F230" s="57" t="s">
        <v>80</v>
      </c>
      <c r="G230" s="29">
        <v>226</v>
      </c>
      <c r="H230" s="30">
        <v>19</v>
      </c>
      <c r="I230" s="58"/>
      <c r="J230" s="13" t="str">
        <f xml:space="preserve"> "http://www.trovestar.com/collection_pages/4/n_locate.php?mpn=" &amp;A228 &amp; "&amp;road_number=" &amp; D228</f>
        <v>http://www.trovestar.com/collection_pages/4/n_locate.php?mpn=MTL&amp;road_number=BATTLESHIP ROW FT-B &amp; USS WARD SET</v>
      </c>
      <c r="K230" s="14" t="str">
        <f t="shared" si="3"/>
        <v>See in TroveStar</v>
      </c>
    </row>
    <row r="231" spans="1:11" customFormat="1" ht="12.95" customHeight="1" x14ac:dyDescent="0.25">
      <c r="A231" s="44" t="s">
        <v>8</v>
      </c>
      <c r="B231" s="44">
        <v>15301</v>
      </c>
      <c r="C231" s="44" t="s">
        <v>78</v>
      </c>
      <c r="D231" s="46" t="s">
        <v>81</v>
      </c>
      <c r="E231" s="45">
        <v>480</v>
      </c>
      <c r="F231" s="48" t="s">
        <v>82</v>
      </c>
      <c r="G231" s="29">
        <v>227</v>
      </c>
      <c r="H231" s="30">
        <v>19</v>
      </c>
      <c r="I231" s="58"/>
      <c r="J231" s="13" t="str">
        <f xml:space="preserve"> "http://www.trovestar.com/collection_pages/4/n_locate.php?mpn=" &amp;A229 &amp; "&amp;road_number=" &amp; D229</f>
        <v>http://www.trovestar.com/collection_pages/4/n_locate.php?mpn=MTL&amp;road_number=SANTA FE VINTAGE POSTER SET</v>
      </c>
      <c r="K231" s="14" t="str">
        <f t="shared" si="3"/>
        <v>See in TroveStar</v>
      </c>
    </row>
    <row r="232" spans="1:11" customFormat="1" ht="12.95" customHeight="1" x14ac:dyDescent="0.25">
      <c r="A232" s="44" t="s">
        <v>8</v>
      </c>
      <c r="B232" s="44">
        <v>15501</v>
      </c>
      <c r="C232" s="44" t="s">
        <v>78</v>
      </c>
      <c r="D232" s="46" t="s">
        <v>83</v>
      </c>
      <c r="E232" s="59">
        <v>409</v>
      </c>
      <c r="F232" s="46" t="s">
        <v>84</v>
      </c>
      <c r="G232" s="29">
        <v>228</v>
      </c>
      <c r="H232" s="30">
        <v>21</v>
      </c>
      <c r="I232" s="58"/>
      <c r="J232" s="13" t="str">
        <f xml:space="preserve"> "http://www.trovestar.com/collection_pages/4/n_locate.php?mpn=" &amp;A230 &amp; "&amp;road_number=" &amp; D230</f>
        <v>http://www.trovestar.com/collection_pages/4/n_locate.php?mpn=MTL&amp;road_number=COLORADO &amp; SOUTHERN</v>
      </c>
      <c r="K232" s="14" t="str">
        <f t="shared" si="3"/>
        <v>See in TroveStar</v>
      </c>
    </row>
    <row r="233" spans="1:11" customFormat="1" ht="12.95" customHeight="1" x14ac:dyDescent="0.25">
      <c r="A233" s="44" t="s">
        <v>8</v>
      </c>
      <c r="B233" s="44">
        <v>15701</v>
      </c>
      <c r="C233" s="44" t="s">
        <v>78</v>
      </c>
      <c r="D233" s="46" t="s">
        <v>129</v>
      </c>
      <c r="E233" s="59">
        <v>585</v>
      </c>
      <c r="F233" s="57" t="s">
        <v>530</v>
      </c>
      <c r="G233" s="29">
        <v>229</v>
      </c>
      <c r="H233" s="30"/>
      <c r="I233" s="58"/>
      <c r="J233" s="13" t="str">
        <f xml:space="preserve"> "http://www.trovestar.com/collection_pages/4/n_locate.php?mpn=" &amp;A231 &amp; "&amp;road_number=" &amp; D231</f>
        <v>http://www.trovestar.com/collection_pages/4/n_locate.php?mpn=MTL&amp;road_number=SOUTHERN PACIFIC</v>
      </c>
      <c r="K233" s="14" t="str">
        <f t="shared" si="3"/>
        <v>See in TroveStar</v>
      </c>
    </row>
    <row r="234" spans="1:11" customFormat="1" ht="12.95" customHeight="1" x14ac:dyDescent="0.25">
      <c r="A234" s="44" t="s">
        <v>8</v>
      </c>
      <c r="B234" s="44">
        <v>15701</v>
      </c>
      <c r="C234" s="44" t="s">
        <v>78</v>
      </c>
      <c r="D234" s="46" t="s">
        <v>129</v>
      </c>
      <c r="E234" s="59">
        <v>587</v>
      </c>
      <c r="F234" s="46" t="s">
        <v>531</v>
      </c>
      <c r="G234" s="29">
        <v>230</v>
      </c>
      <c r="H234" s="30"/>
      <c r="I234" s="58"/>
      <c r="J234" s="13" t="str">
        <f xml:space="preserve"> "http://www.trovestar.com/collection_pages/42/z_locate.php?mpn=" &amp;A232 &amp; "&amp;road_number=" &amp; D232</f>
        <v>http://www.trovestar.com/collection_pages/42/z_locate.php?mpn=MTL&amp;road_number=RIO GRANDE SOUTHERN</v>
      </c>
      <c r="K234" s="14" t="str">
        <f t="shared" si="3"/>
        <v>See in TroveStar</v>
      </c>
    </row>
    <row r="235" spans="1:11" customFormat="1" ht="14.1" customHeight="1" x14ac:dyDescent="0.25">
      <c r="A235" s="44" t="s">
        <v>8</v>
      </c>
      <c r="B235" s="44" t="s">
        <v>532</v>
      </c>
      <c r="C235" s="44" t="s">
        <v>37</v>
      </c>
      <c r="D235" s="55" t="s">
        <v>533</v>
      </c>
      <c r="E235" s="56" t="s">
        <v>534</v>
      </c>
      <c r="F235" s="46" t="s">
        <v>535</v>
      </c>
      <c r="G235" s="29">
        <v>231</v>
      </c>
      <c r="H235" s="30"/>
      <c r="I235" s="58"/>
      <c r="J235" s="13" t="str">
        <f t="shared" ref="J235:J249" si="4" xml:space="preserve"> "http://www.trovestar.com/collection_pages/42/z_locate.php?mpn=" &amp;A233 &amp; "&amp;road_number=" &amp; D233</f>
        <v>http://www.trovestar.com/collection_pages/42/z_locate.php?mpn=MTL&amp;road_number=DENVER &amp; RIO GRANDE WESTERN</v>
      </c>
      <c r="K235" s="14" t="str">
        <f t="shared" si="3"/>
        <v>See in TroveStar</v>
      </c>
    </row>
    <row r="236" spans="1:11" customFormat="1" ht="14.1" customHeight="1" x14ac:dyDescent="0.25">
      <c r="A236" s="44" t="s">
        <v>8</v>
      </c>
      <c r="B236" s="44" t="s">
        <v>536</v>
      </c>
      <c r="C236" s="44" t="s">
        <v>37</v>
      </c>
      <c r="D236" s="55" t="s">
        <v>537</v>
      </c>
      <c r="E236" s="56" t="s">
        <v>538</v>
      </c>
      <c r="F236" s="46" t="s">
        <v>539</v>
      </c>
      <c r="G236" s="29">
        <v>232</v>
      </c>
      <c r="H236" s="30"/>
      <c r="I236" s="58"/>
      <c r="J236" s="13" t="str">
        <f t="shared" si="4"/>
        <v>http://www.trovestar.com/collection_pages/42/z_locate.php?mpn=MTL&amp;road_number=DENVER &amp; RIO GRANDE WESTERN</v>
      </c>
      <c r="K236" s="14" t="str">
        <f t="shared" si="3"/>
        <v>See in TroveStar</v>
      </c>
    </row>
    <row r="237" spans="1:11" customFormat="1" ht="14.1" customHeight="1" x14ac:dyDescent="0.25">
      <c r="A237" s="44" t="s">
        <v>8</v>
      </c>
      <c r="B237" s="44" t="s">
        <v>540</v>
      </c>
      <c r="C237" s="44" t="s">
        <v>37</v>
      </c>
      <c r="D237" s="55" t="s">
        <v>541</v>
      </c>
      <c r="E237" s="56" t="s">
        <v>542</v>
      </c>
      <c r="F237" s="46" t="s">
        <v>539</v>
      </c>
      <c r="G237" s="29">
        <v>233</v>
      </c>
      <c r="H237" s="30"/>
      <c r="I237" s="58"/>
      <c r="J237" s="13" t="str">
        <f t="shared" si="4"/>
        <v>http://www.trovestar.com/collection_pages/42/z_locate.php?mpn=MTL&amp;road_number=SMOKEY BEAR FIRE PROTECTION #1</v>
      </c>
      <c r="K237" s="14" t="str">
        <f t="shared" si="3"/>
        <v>See in TroveStar</v>
      </c>
    </row>
    <row r="238" spans="1:11" customFormat="1" ht="14.1" customHeight="1" x14ac:dyDescent="0.25">
      <c r="A238" s="44" t="s">
        <v>8</v>
      </c>
      <c r="B238" s="45" t="s">
        <v>543</v>
      </c>
      <c r="C238" s="44" t="s">
        <v>37</v>
      </c>
      <c r="D238" s="46" t="s">
        <v>544</v>
      </c>
      <c r="E238" s="44">
        <v>4751</v>
      </c>
      <c r="F238" s="48" t="s">
        <v>545</v>
      </c>
      <c r="G238" s="29">
        <v>234</v>
      </c>
      <c r="H238" s="30"/>
      <c r="I238" s="58"/>
      <c r="J238" s="13" t="str">
        <f t="shared" si="4"/>
        <v>http://www.trovestar.com/collection_pages/42/z_locate.php?mpn=MTL&amp;road_number=SMOKEY BEAR FIRE PROTECTION #3</v>
      </c>
      <c r="K238" s="14" t="str">
        <f t="shared" si="3"/>
        <v>See in TroveStar</v>
      </c>
    </row>
    <row r="239" spans="1:11" customFormat="1" ht="14.1" customHeight="1" x14ac:dyDescent="0.25">
      <c r="A239" s="44" t="s">
        <v>8</v>
      </c>
      <c r="B239" s="45" t="s">
        <v>546</v>
      </c>
      <c r="C239" s="44" t="s">
        <v>37</v>
      </c>
      <c r="D239" s="46" t="s">
        <v>547</v>
      </c>
      <c r="E239" s="44">
        <v>2900</v>
      </c>
      <c r="F239" s="48" t="s">
        <v>545</v>
      </c>
      <c r="G239" s="29">
        <v>235</v>
      </c>
      <c r="H239" s="30"/>
      <c r="I239" s="58"/>
      <c r="J239" s="13" t="str">
        <f t="shared" si="4"/>
        <v>http://www.trovestar.com/collection_pages/42/z_locate.php?mpn=MTL&amp;road_number=SMOKEY BEAR FIRE PROTECTION #5</v>
      </c>
      <c r="K239" s="14" t="str">
        <f t="shared" si="3"/>
        <v>See in TroveStar</v>
      </c>
    </row>
    <row r="240" spans="1:11" customFormat="1" ht="14.1" customHeight="1" x14ac:dyDescent="0.25">
      <c r="A240" s="44" t="s">
        <v>8</v>
      </c>
      <c r="B240" s="45" t="s">
        <v>548</v>
      </c>
      <c r="C240" s="44" t="s">
        <v>37</v>
      </c>
      <c r="D240" s="46" t="s">
        <v>549</v>
      </c>
      <c r="E240" s="56">
        <v>667421</v>
      </c>
      <c r="F240" s="46" t="s">
        <v>550</v>
      </c>
      <c r="G240" s="29">
        <v>236</v>
      </c>
      <c r="H240" s="30"/>
      <c r="I240" s="58"/>
      <c r="J240" s="13" t="str">
        <f t="shared" si="4"/>
        <v>http://www.trovestar.com/collection_pages/42/z_locate.php?mpn=MTL&amp;road_number=FOX BREWING</v>
      </c>
      <c r="K240" s="14" t="str">
        <f t="shared" si="3"/>
        <v>See in TroveStar</v>
      </c>
    </row>
    <row r="241" spans="1:11" customFormat="1" ht="14.1" customHeight="1" x14ac:dyDescent="0.25">
      <c r="A241" s="44" t="s">
        <v>8</v>
      </c>
      <c r="B241" s="45" t="s">
        <v>551</v>
      </c>
      <c r="C241" s="44" t="s">
        <v>37</v>
      </c>
      <c r="D241" s="46" t="s">
        <v>552</v>
      </c>
      <c r="E241" s="56">
        <v>667437</v>
      </c>
      <c r="F241" s="46" t="s">
        <v>550</v>
      </c>
      <c r="G241" s="29">
        <v>237</v>
      </c>
      <c r="H241" s="30"/>
      <c r="I241" s="58"/>
      <c r="J241" s="13" t="str">
        <f t="shared" si="4"/>
        <v>http://www.trovestar.com/collection_pages/42/z_locate.php?mpn=MTL&amp;road_number=EAGLE BEER</v>
      </c>
      <c r="K241" s="14" t="str">
        <f t="shared" si="3"/>
        <v>See in TroveStar</v>
      </c>
    </row>
    <row r="242" spans="1:11" customFormat="1" ht="14.1" customHeight="1" x14ac:dyDescent="0.25">
      <c r="A242" s="44" t="s">
        <v>8</v>
      </c>
      <c r="B242" s="45" t="s">
        <v>553</v>
      </c>
      <c r="C242" s="44" t="s">
        <v>37</v>
      </c>
      <c r="D242" s="46" t="s">
        <v>554</v>
      </c>
      <c r="E242" s="56">
        <v>667457</v>
      </c>
      <c r="F242" s="46" t="s">
        <v>550</v>
      </c>
      <c r="G242" s="29">
        <v>238</v>
      </c>
      <c r="H242" s="30"/>
      <c r="I242" s="58"/>
      <c r="J242" s="13" t="str">
        <f t="shared" si="4"/>
        <v>http://www.trovestar.com/collection_pages/42/z_locate.php?mpn=MTL&amp;road_number="SURPRISE ATTACK" NOSE ART</v>
      </c>
      <c r="K242" s="14" t="str">
        <f t="shared" si="3"/>
        <v>See in TroveStar</v>
      </c>
    </row>
    <row r="243" spans="1:11" customFormat="1" ht="14.1" customHeight="1" x14ac:dyDescent="0.25">
      <c r="A243" s="44" t="s">
        <v>8</v>
      </c>
      <c r="B243" s="45" t="s">
        <v>555</v>
      </c>
      <c r="C243" s="44" t="s">
        <v>37</v>
      </c>
      <c r="D243" s="46" t="s">
        <v>556</v>
      </c>
      <c r="E243" s="56">
        <v>667470</v>
      </c>
      <c r="F243" s="46" t="s">
        <v>550</v>
      </c>
      <c r="G243" s="29">
        <v>239</v>
      </c>
      <c r="H243" s="30"/>
      <c r="I243" s="58"/>
      <c r="J243" s="13" t="str">
        <f t="shared" si="4"/>
        <v>http://www.trovestar.com/collection_pages/42/z_locate.php?mpn=MTL&amp;road_number="HEAVENLY BODY" NOSE ART</v>
      </c>
      <c r="K243" s="14" t="str">
        <f t="shared" si="3"/>
        <v>See in TroveStar</v>
      </c>
    </row>
    <row r="244" spans="1:11" customFormat="1" ht="14.1" customHeight="1" x14ac:dyDescent="0.25">
      <c r="A244" s="44" t="s">
        <v>8</v>
      </c>
      <c r="B244" s="45" t="s">
        <v>557</v>
      </c>
      <c r="C244" s="44" t="s">
        <v>37</v>
      </c>
      <c r="D244" s="46" t="s">
        <v>558</v>
      </c>
      <c r="E244" s="56">
        <v>667495</v>
      </c>
      <c r="F244" s="46" t="s">
        <v>550</v>
      </c>
      <c r="G244" s="29">
        <v>240</v>
      </c>
      <c r="H244" s="30"/>
      <c r="I244" s="58"/>
      <c r="J244" s="13" t="str">
        <f t="shared" si="4"/>
        <v>http://www.trovestar.com/collection_pages/42/z_locate.php?mpn=MTL&amp;road_number="SLEEPY TIME" NOSE ART</v>
      </c>
      <c r="K244" s="14" t="str">
        <f t="shared" si="3"/>
        <v>See in TroveStar</v>
      </c>
    </row>
    <row r="245" spans="1:11" customFormat="1" ht="14.1" customHeight="1" x14ac:dyDescent="0.25">
      <c r="A245" s="44" t="s">
        <v>8</v>
      </c>
      <c r="B245" s="44" t="s">
        <v>36</v>
      </c>
      <c r="C245" s="44" t="s">
        <v>37</v>
      </c>
      <c r="D245" s="46" t="s">
        <v>38</v>
      </c>
      <c r="E245" s="56">
        <v>1449</v>
      </c>
      <c r="F245" s="48" t="s">
        <v>39</v>
      </c>
      <c r="G245" s="29">
        <v>241</v>
      </c>
      <c r="H245" s="30">
        <v>13</v>
      </c>
      <c r="I245" s="58"/>
      <c r="J245" s="13" t="str">
        <f t="shared" si="4"/>
        <v>http://www.trovestar.com/collection_pages/42/z_locate.php?mpn=MTL&amp;road_number="SPECIAL DELIVERY" NOSE ART</v>
      </c>
      <c r="K245" s="14" t="str">
        <f t="shared" si="3"/>
        <v>See in TroveStar</v>
      </c>
    </row>
    <row r="246" spans="1:11" customFormat="1" ht="14.1" customHeight="1" x14ac:dyDescent="0.25">
      <c r="A246" s="44" t="s">
        <v>8</v>
      </c>
      <c r="B246" s="44" t="s">
        <v>40</v>
      </c>
      <c r="C246" s="44" t="s">
        <v>37</v>
      </c>
      <c r="D246" s="46" t="s">
        <v>41</v>
      </c>
      <c r="E246" s="56">
        <v>503</v>
      </c>
      <c r="F246" s="48" t="s">
        <v>39</v>
      </c>
      <c r="G246" s="29">
        <v>242</v>
      </c>
      <c r="H246" s="30">
        <v>13</v>
      </c>
      <c r="I246" s="58"/>
      <c r="J246" s="13" t="str">
        <f t="shared" si="4"/>
        <v>http://www.trovestar.com/collection_pages/42/z_locate.php?mpn=MTL&amp;road_number="BOURBON BOXCAR" NOSE ART</v>
      </c>
      <c r="K246" s="14" t="str">
        <f t="shared" si="3"/>
        <v>See in TroveStar</v>
      </c>
    </row>
    <row r="247" spans="1:11" customFormat="1" ht="14.1" customHeight="1" x14ac:dyDescent="0.25">
      <c r="A247" s="44" t="s">
        <v>8</v>
      </c>
      <c r="B247" s="44" t="s">
        <v>42</v>
      </c>
      <c r="C247" s="44" t="s">
        <v>37</v>
      </c>
      <c r="D247" s="46" t="s">
        <v>43</v>
      </c>
      <c r="E247" s="56">
        <v>2954</v>
      </c>
      <c r="F247" s="48" t="s">
        <v>39</v>
      </c>
      <c r="G247" s="29">
        <v>243</v>
      </c>
      <c r="H247" s="30">
        <v>13</v>
      </c>
      <c r="I247" s="58"/>
      <c r="J247" s="13" t="str">
        <f t="shared" si="4"/>
        <v>http://www.trovestar.com/collection_pages/42/z_locate.php?mpn=MTL&amp;road_number=CITY SERVICES REFINERY</v>
      </c>
      <c r="K247" s="14" t="str">
        <f t="shared" si="3"/>
        <v>See in TroveStar</v>
      </c>
    </row>
    <row r="248" spans="1:11" customFormat="1" ht="14.1" customHeight="1" x14ac:dyDescent="0.25">
      <c r="A248" s="44" t="s">
        <v>8</v>
      </c>
      <c r="B248" s="44" t="s">
        <v>559</v>
      </c>
      <c r="C248" s="44" t="s">
        <v>37</v>
      </c>
      <c r="D248" s="46" t="s">
        <v>560</v>
      </c>
      <c r="E248" s="56">
        <v>627</v>
      </c>
      <c r="F248" s="48" t="s">
        <v>39</v>
      </c>
      <c r="G248" s="29">
        <v>244</v>
      </c>
      <c r="H248" s="30"/>
      <c r="I248" s="58"/>
      <c r="J248" s="13" t="str">
        <f t="shared" si="4"/>
        <v>http://www.trovestar.com/collection_pages/42/z_locate.php?mpn=MTL&amp;road_number=KANOTEX</v>
      </c>
      <c r="K248" s="14" t="str">
        <f t="shared" si="3"/>
        <v>See in TroveStar</v>
      </c>
    </row>
    <row r="249" spans="1:11" customFormat="1" ht="14.1" customHeight="1" x14ac:dyDescent="0.25">
      <c r="A249" s="44" t="s">
        <v>8</v>
      </c>
      <c r="B249" s="44" t="s">
        <v>561</v>
      </c>
      <c r="C249" s="44" t="s">
        <v>37</v>
      </c>
      <c r="D249" s="46" t="s">
        <v>562</v>
      </c>
      <c r="E249" s="56">
        <v>851</v>
      </c>
      <c r="F249" s="48" t="s">
        <v>39</v>
      </c>
      <c r="G249" s="29">
        <v>245</v>
      </c>
      <c r="H249" s="30"/>
      <c r="I249" s="58"/>
      <c r="J249" s="13" t="str">
        <f t="shared" si="4"/>
        <v>http://www.trovestar.com/collection_pages/42/z_locate.php?mpn=MTL&amp;road_number=DIAMOND PRODUCTS</v>
      </c>
      <c r="K249" s="14" t="str">
        <f t="shared" si="3"/>
        <v>See in TroveStar</v>
      </c>
    </row>
    <row r="250" spans="1:11" customFormat="1" ht="14.1" customHeight="1" x14ac:dyDescent="0.25">
      <c r="A250" s="44" t="s">
        <v>8</v>
      </c>
      <c r="B250" s="45" t="s">
        <v>563</v>
      </c>
      <c r="C250" s="44" t="s">
        <v>37</v>
      </c>
      <c r="D250" s="46" t="s">
        <v>377</v>
      </c>
      <c r="E250" s="44" t="s">
        <v>378</v>
      </c>
      <c r="F250" s="48" t="s">
        <v>564</v>
      </c>
      <c r="G250" s="29">
        <v>246</v>
      </c>
      <c r="H250" s="30"/>
      <c r="I250" s="58"/>
      <c r="J250" s="13" t="str">
        <f t="shared" ref="J250" si="5" xml:space="preserve"> "http://www.trovestar.com/collection_pages/42/z_locate.php?mpn=" &amp;A248 &amp; "&amp;road_number=" &amp; D248</f>
        <v>http://www.trovestar.com/collection_pages/42/z_locate.php?mpn=MTL&amp;road_number=WHITE EAGLE OIL &amp; REFINING CO.</v>
      </c>
      <c r="K250" s="14" t="str">
        <f t="shared" ref="K250" si="6">HYPERLINK(J250,"See in TroveStar")</f>
        <v>See in TroveStar</v>
      </c>
    </row>
    <row r="252" spans="1:11" ht="15.95" customHeight="1" x14ac:dyDescent="0.25"/>
  </sheetData>
  <sortState ref="A2:K254">
    <sortCondition ref="G2:G254"/>
  </sortState>
  <pageMargins left="0.7" right="0.7" top="0.75" bottom="0.75" header="0.3" footer="0.3"/>
  <pageSetup scale="60" fitToHeight="0" orientation="portrait" r:id="rId1"/>
  <webPublishItems count="1">
    <webPublishItem id="21777" divId="NSC Auctions-Results(Public)(Batch 135.00)(01.22)_21777" sourceType="printArea" destinationFile="D:\Dick\A NSE\NSC Auctions\Auctions\2022\NSC Auctions-Results(Public)(Batch 135.00)(01.22)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Doug-Home</dc:creator>
  <cp:lastModifiedBy>Dick</cp:lastModifiedBy>
  <dcterms:created xsi:type="dcterms:W3CDTF">2022-01-30T21:47:28Z</dcterms:created>
  <dcterms:modified xsi:type="dcterms:W3CDTF">2022-01-31T16:59:36Z</dcterms:modified>
</cp:coreProperties>
</file>